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bookViews>
    <workbookView xWindow="120" yWindow="105" windowWidth="19035" windowHeight="7530" tabRatio="294"/>
  </bookViews>
  <sheets>
    <sheet name="Introduction" sheetId="4" r:id="rId1"/>
    <sheet name="Questionnaire" sheetId="1" r:id="rId2"/>
    <sheet name="Results" sheetId="3" r:id="rId3"/>
    <sheet name="Calculations (Hidden)" sheetId="2" state="hidden" r:id="rId4"/>
  </sheets>
  <definedNames>
    <definedName name="DI">'Calculations (Hidden)'!$L$28</definedName>
    <definedName name="DIaaS">'Calculations (Hidden)'!$O$28</definedName>
    <definedName name="HC">'Calculations (Hidden)'!$M$28</definedName>
    <definedName name="Hybrid">'Calculations (Hidden)'!$P$28</definedName>
    <definedName name="Integration">'Calculations (Hidden)'!$D$32:$E$32</definedName>
    <definedName name="Necessary">'Calculations (Hidden)'!$K$28</definedName>
    <definedName name="OnPrem">'Calculations (Hidden)'!$N$28</definedName>
    <definedName name="Question1">'Calculations (Hidden)'!$D$33:$E$33</definedName>
    <definedName name="Question2">'Calculations (Hidden)'!#REF!</definedName>
    <definedName name="Question3">'Calculations (Hidden)'!$D$34:$E$34</definedName>
    <definedName name="Question4">'Calculations (Hidden)'!$D$34:$D$34</definedName>
    <definedName name="Question7">'Calculations (Hidden)'!#REF!</definedName>
    <definedName name="Type">'Calculations (Hidden)'!$D$31:$G$31</definedName>
    <definedName name="Unnecessary">'Calculations (Hidden)'!$J$28</definedName>
  </definedNames>
  <calcPr calcId="145621"/>
</workbook>
</file>

<file path=xl/calcChain.xml><?xml version="1.0" encoding="utf-8"?>
<calcChain xmlns="http://schemas.openxmlformats.org/spreadsheetml/2006/main">
  <c r="E21" i="2" l="1"/>
  <c r="L21" i="2" s="1"/>
  <c r="E22" i="2"/>
  <c r="I22" i="2" s="1"/>
  <c r="E22" i="1" s="1"/>
  <c r="E23" i="2"/>
  <c r="O23" i="2" s="1"/>
  <c r="E24" i="2"/>
  <c r="L24" i="2" s="1"/>
  <c r="E25" i="2"/>
  <c r="O25" i="2" s="1"/>
  <c r="C24" i="1"/>
  <c r="C25" i="1"/>
  <c r="C22" i="1"/>
  <c r="C23" i="1"/>
  <c r="C21" i="1"/>
  <c r="C6" i="1"/>
  <c r="C7" i="1"/>
  <c r="C8" i="1"/>
  <c r="C9" i="1"/>
  <c r="C10" i="1"/>
  <c r="C11" i="1"/>
  <c r="C12" i="1"/>
  <c r="C13" i="1"/>
  <c r="C14" i="1"/>
  <c r="C15" i="1"/>
  <c r="C16" i="1"/>
  <c r="C17" i="1"/>
  <c r="C18" i="1"/>
  <c r="C19" i="1"/>
  <c r="C20" i="1"/>
  <c r="P26" i="2"/>
  <c r="E10" i="2"/>
  <c r="I10" i="2" s="1"/>
  <c r="E10" i="1" s="1"/>
  <c r="E11" i="2"/>
  <c r="L11" i="2" s="1"/>
  <c r="E12" i="2"/>
  <c r="I12" i="2" s="1"/>
  <c r="E12" i="1" s="1"/>
  <c r="E13" i="2"/>
  <c r="M13" i="2" s="1"/>
  <c r="E14" i="2"/>
  <c r="M14" i="2" s="1"/>
  <c r="E15" i="2"/>
  <c r="M15" i="2" s="1"/>
  <c r="E16" i="2"/>
  <c r="M16" i="2" s="1"/>
  <c r="E17" i="2"/>
  <c r="I17" i="2" s="1"/>
  <c r="E17" i="1" s="1"/>
  <c r="E18" i="2"/>
  <c r="M18" i="2" s="1"/>
  <c r="E19" i="2"/>
  <c r="L19" i="2" s="1"/>
  <c r="E20" i="2"/>
  <c r="I20" i="2" s="1"/>
  <c r="E20" i="1" s="1"/>
  <c r="C5" i="1"/>
  <c r="E5" i="2"/>
  <c r="I5" i="2" s="1"/>
  <c r="E8" i="2"/>
  <c r="M8" i="2" s="1"/>
  <c r="E6" i="2"/>
  <c r="L6" i="2" s="1"/>
  <c r="E7" i="2"/>
  <c r="M7" i="2" s="1"/>
  <c r="E9" i="2"/>
  <c r="L9" i="2" s="1"/>
  <c r="O15" i="2" l="1"/>
  <c r="O19" i="2"/>
  <c r="N19" i="2"/>
  <c r="O16" i="2"/>
  <c r="N16" i="2"/>
  <c r="N15" i="2"/>
  <c r="I21" i="2"/>
  <c r="E21" i="1" s="1"/>
  <c r="N25" i="2"/>
  <c r="O22" i="2"/>
  <c r="J21" i="2"/>
  <c r="K5" i="2"/>
  <c r="K21" i="2"/>
  <c r="J5" i="2"/>
  <c r="N23" i="2"/>
  <c r="N22" i="2"/>
  <c r="M19" i="2"/>
  <c r="M24" i="2"/>
  <c r="L7" i="2"/>
  <c r="M6" i="2"/>
  <c r="L14" i="2"/>
  <c r="M10" i="2"/>
  <c r="L17" i="2"/>
  <c r="L10" i="2"/>
  <c r="L16" i="2"/>
  <c r="M20" i="2"/>
  <c r="M12" i="2"/>
  <c r="L8" i="2"/>
  <c r="M9" i="2"/>
  <c r="L15" i="2"/>
  <c r="L13" i="2"/>
  <c r="L18" i="2"/>
  <c r="M21" i="2"/>
  <c r="M11" i="2"/>
  <c r="L12" i="2"/>
  <c r="M17" i="2"/>
  <c r="L20" i="2"/>
  <c r="E5" i="1"/>
  <c r="I11" i="2"/>
  <c r="E11" i="1" s="1"/>
  <c r="I23" i="2"/>
  <c r="E23" i="1" s="1"/>
  <c r="I18" i="2"/>
  <c r="E18" i="1" s="1"/>
  <c r="I24" i="2"/>
  <c r="E24" i="1" s="1"/>
  <c r="I8" i="2"/>
  <c r="E8" i="1" s="1"/>
  <c r="I15" i="2"/>
  <c r="E15" i="1" s="1"/>
  <c r="I7" i="2"/>
  <c r="E7" i="1" s="1"/>
  <c r="I19" i="2"/>
  <c r="E19" i="1" s="1"/>
  <c r="I25" i="2"/>
  <c r="E25" i="1" s="1"/>
  <c r="I6" i="2"/>
  <c r="E6" i="1" s="1"/>
  <c r="I14" i="2"/>
  <c r="E14" i="1" s="1"/>
  <c r="I9" i="2"/>
  <c r="E9" i="1" s="1"/>
  <c r="I13" i="2"/>
  <c r="E13" i="1" s="1"/>
  <c r="I16" i="2"/>
  <c r="E16" i="1" s="1"/>
  <c r="N26" i="2" l="1"/>
  <c r="K26" i="2"/>
  <c r="K28" i="2" s="1"/>
  <c r="O26" i="2"/>
  <c r="J26" i="2"/>
  <c r="J28" i="2" s="1"/>
  <c r="M26" i="2"/>
  <c r="L26" i="2"/>
  <c r="P28" i="2" l="1"/>
  <c r="N28" i="2"/>
  <c r="O28" i="2"/>
  <c r="M28" i="2"/>
  <c r="L28" i="2"/>
</calcChain>
</file>

<file path=xl/comments1.xml><?xml version="1.0" encoding="utf-8"?>
<comments xmlns="http://schemas.openxmlformats.org/spreadsheetml/2006/main">
  <authors>
    <author>Author</author>
  </authors>
  <commentList>
    <comment ref="E12" authorId="0">
      <text>
        <r>
          <rPr>
            <b/>
            <sz val="9"/>
            <color indexed="81"/>
            <rFont val="Tahoma"/>
            <family val="2"/>
          </rPr>
          <t>Author:</t>
        </r>
        <r>
          <rPr>
            <sz val="9"/>
            <color indexed="81"/>
            <rFont val="Tahoma"/>
            <family val="2"/>
          </rPr>
          <t xml:space="preserve">
I'm not famaliar with the DI market setting, so I don't know the SaaS functionality timeframes, but did you mean "January 2012"?
(Just bc this is when this project started)</t>
        </r>
      </text>
    </comment>
  </commentList>
</comments>
</file>

<file path=xl/comments2.xml><?xml version="1.0" encoding="utf-8"?>
<comments xmlns="http://schemas.openxmlformats.org/spreadsheetml/2006/main">
  <authors>
    <author>Author</author>
  </authors>
  <commentList>
    <comment ref="B46" authorId="0">
      <text>
        <r>
          <rPr>
            <b/>
            <sz val="9"/>
            <color indexed="81"/>
            <rFont val="Tahoma"/>
            <family val="2"/>
          </rPr>
          <t>Author:</t>
        </r>
        <r>
          <rPr>
            <sz val="9"/>
            <color indexed="81"/>
            <rFont val="Tahoma"/>
            <family val="2"/>
          </rPr>
          <t xml:space="preserve">
No reccomendation here...</t>
        </r>
      </text>
    </comment>
  </commentList>
</comments>
</file>

<file path=xl/comments3.xml><?xml version="1.0" encoding="utf-8"?>
<comments xmlns="http://schemas.openxmlformats.org/spreadsheetml/2006/main">
  <authors>
    <author>Author</author>
  </authors>
  <commentList>
    <comment ref="D22" authorId="0">
      <text>
        <r>
          <rPr>
            <b/>
            <sz val="9"/>
            <color indexed="81"/>
            <rFont val="Tahoma"/>
            <family val="2"/>
          </rPr>
          <t>Author:</t>
        </r>
        <r>
          <rPr>
            <sz val="9"/>
            <color indexed="81"/>
            <rFont val="Tahoma"/>
            <family val="2"/>
          </rPr>
          <t xml:space="preserve">
Need another data source question.
If this question is two or more than it contributes to necessary/unnecessary.</t>
        </r>
      </text>
    </comment>
  </commentList>
</comments>
</file>

<file path=xl/sharedStrings.xml><?xml version="1.0" encoding="utf-8"?>
<sst xmlns="http://schemas.openxmlformats.org/spreadsheetml/2006/main" count="130" uniqueCount="125">
  <si>
    <t>Question</t>
  </si>
  <si>
    <t>Do you have existing development tools?</t>
  </si>
  <si>
    <t>Will you need to perform complex transformations?</t>
  </si>
  <si>
    <t>Will you need to capture metadata or perform impact analyses?</t>
  </si>
  <si>
    <t>Is data quality an issue for you?</t>
  </si>
  <si>
    <t>Q</t>
  </si>
  <si>
    <t>Explanation 1</t>
  </si>
  <si>
    <t>Explanation 2</t>
  </si>
  <si>
    <t>Answer</t>
  </si>
  <si>
    <t>Yes</t>
  </si>
  <si>
    <t>No</t>
  </si>
  <si>
    <t>Are your current developers highly skilled?</t>
  </si>
  <si>
    <t>Without highly skilled developers, data integration tools are virtually a necessity. Effective hand-coded integrations require considerable skill to build properly.</t>
  </si>
  <si>
    <t>Metadata and impact analysis aren't available without investing in tools.</t>
  </si>
  <si>
    <t>Many tools provide data cleansing functionality to improve the quality of your data, driving business decision-making effectiveness.</t>
  </si>
  <si>
    <t>Connecting single-multiple, multiple-single, or multiple-multiple sources to targets is only possible through the use of integration tools.</t>
  </si>
  <si>
    <t>While employing highly skilled developers will likely allow you to build your own tool, consider buying and assigning these developers to higher value assignments.</t>
  </si>
  <si>
    <t>Are you comfortable considering hosted tools?</t>
  </si>
  <si>
    <t>SaaS tools are less expensive than on-premise tools and have enough horsepower to handle most lighter data integration needs.</t>
  </si>
  <si>
    <t>The only viable tools for your needs will be on-premise.</t>
  </si>
  <si>
    <t>Show Exp</t>
  </si>
  <si>
    <t>Are you able to divert operational savings to directly fund software investments?</t>
  </si>
  <si>
    <t>Are more than 75% of your applications custom-built?</t>
  </si>
  <si>
    <t>Info-Tech Advises:</t>
  </si>
  <si>
    <t>Process</t>
  </si>
  <si>
    <t>Technology</t>
  </si>
  <si>
    <t>Will you need to connect multiple sources to multiple targets?</t>
  </si>
  <si>
    <t>Integration tools pay for themselves, so divert salary and other costs to make the upfront investment.</t>
  </si>
  <si>
    <t>Tools enable enterprises to decrease operational development costs by decreasing the FTEs required for the process and decreasing the length of the process itself.</t>
  </si>
  <si>
    <t>Adopting tools is more challenging and likely less rewarding for those already using development tools. That said, the benefits are still there, and this isn't a disqualifier for tool adoption -- just a challenge.</t>
  </si>
  <si>
    <t>Enterprises without existing development tools have the most to gain from tool adoption as their process efficiency will increase by the greatest amount.</t>
  </si>
  <si>
    <r>
      <t xml:space="preserve">
</t>
    </r>
    <r>
      <rPr>
        <b/>
        <sz val="12"/>
        <rFont val="Arial"/>
        <family val="2"/>
      </rPr>
      <t>Purpose</t>
    </r>
    <r>
      <rPr>
        <sz val="10"/>
        <rFont val="Arial"/>
        <family val="2"/>
      </rPr>
      <t xml:space="preserve">
This worksheet allows enterprises to answer a series of questions regarding their current and future e-mail practices and generates a series of recommendations regarding whether or not adopting e-mail archiving is a strategically sound initiative. </t>
    </r>
  </si>
  <si>
    <t>Instructions</t>
  </si>
  <si>
    <t>Disclaimer</t>
  </si>
  <si>
    <t>• This tool is optimized for use with Microsoft Excel 2003.</t>
  </si>
  <si>
    <t>Info-Tech Research Group tool and template documents are provided for the free and unrestricted use of subscribers to Info-Tech Research</t>
  </si>
  <si>
    <t>Group services. These documents are intended to supply general information only, not specific professional or personal advice, and are not</t>
  </si>
  <si>
    <t>intended to be used as a substitute for any kind of professional advice. Use this document either in whole or in part as a basis and guide for</t>
  </si>
  <si>
    <t>document creation. To customize this document with corporate marks and titles, simply replace the Info-Tech information in the header and</t>
  </si>
  <si>
    <t>footer fields of this document.</t>
  </si>
  <si>
    <t>Hand-coding and tools are both acceptable solutions to connect single sources to single targets. Should your needs become more complex, the case for tools becomes stronger.</t>
  </si>
  <si>
    <t>Building and buying either an on-premise or hosted solution are all viable for straightforward transformations. If this is expected to change, think twice about investing in hosted solutions, as their functionality is limited in this dimension.</t>
  </si>
  <si>
    <t>Consideration</t>
  </si>
  <si>
    <t>Building a tool is a viable option for those not concerned with capturing metadata. Should information architecture maturity or BI needs alter this, consider buying a tool.</t>
  </si>
  <si>
    <t>Tools offer automated real-time integration in addition to batch integration, reducing resources and making your life easier.</t>
  </si>
  <si>
    <t>Real-time integration, while popular does tend to increase costs and decrease performance. Should business needs change to require real-time integration, consider a tool.</t>
  </si>
  <si>
    <t>Many tools provide data quality functionality, though if your goal is strictly to integrate data, this will not be a benefit.</t>
  </si>
  <si>
    <t xml:space="preserve">If decreasing operational development expenses is not a priority, the business case for investing in tools may be a tough sell. </t>
  </si>
  <si>
    <t>Note: Multiple scenarios and sensitivity analysis can be run through the questionnaire by simply modifying previous answers.</t>
  </si>
  <si>
    <t>Readiness Assessment Results</t>
  </si>
  <si>
    <t>Is the decrease of development costs a high priority?</t>
  </si>
  <si>
    <t>Reducing the need for custom coding is one of the primary benefits of using tools. Typically custom apps prevent enterprises from realizing this benefit and destroy the business case for tools.</t>
  </si>
  <si>
    <t xml:space="preserve">Reducing the need for custom coding is one of the primary benefits of using tools. The fewer custom apps you are using, the more benefit you will be able to derive from using tool connectors. </t>
  </si>
  <si>
    <t>Enterprises unable to divert operational savings typically won't be able to make the business case for the up-front investment required for purchasing tools. If you wish to purchase tools, start by making the business case to management demonstrating the savings.</t>
  </si>
  <si>
    <t>Will the same data object or element need to be distributed across multiple systems.</t>
  </si>
  <si>
    <t>Tools can send the same data to more than one target system at a time, from a single source.  Hand coding can require the same scenario to require separate integrations for each end point thereby significantly increasing build, maintenance and management costs.</t>
  </si>
  <si>
    <t>Appropriateness Assessment Questionnaire</t>
  </si>
  <si>
    <t>Cloud Data Integration Appropriateness Assessment</t>
  </si>
  <si>
    <t>Do you value functionality over cost?</t>
  </si>
  <si>
    <t>Does your organization have extensive experience with vendor management?</t>
  </si>
  <si>
    <t>Hand Coding</t>
  </si>
  <si>
    <t>DI Tools</t>
  </si>
  <si>
    <t>Are you expecting strong growth in cloud use within your organization in the near future?</t>
  </si>
  <si>
    <t>What will the nature of your data integrations be?</t>
  </si>
  <si>
    <t>Will you require real-time processing or will batch integrations suffice?</t>
  </si>
  <si>
    <t>Real-Time</t>
  </si>
  <si>
    <t>Batch Integrations</t>
  </si>
  <si>
    <t>Between Multiple Clouds</t>
  </si>
  <si>
    <t>Between Multiple Clouds and Internal Systems</t>
  </si>
  <si>
    <t>Between Internal</t>
  </si>
  <si>
    <t>Combination of the above</t>
  </si>
  <si>
    <t>Number of internal data sources that need to be integrated.</t>
  </si>
  <si>
    <t>0-2</t>
  </si>
  <si>
    <t>Does your organization use SaaS applications?</t>
  </si>
  <si>
    <t>If your organization has begun leveraging SaaS applications then thought should definitely be invested into your organization DI needs.</t>
  </si>
  <si>
    <t>On-Premise</t>
  </si>
  <si>
    <t>DIaaS</t>
  </si>
  <si>
    <t>Hybrid</t>
  </si>
  <si>
    <t>Integration between multiple sources would benefit greatly from DI tools.</t>
  </si>
  <si>
    <t>DI tools provide much greater depth and breadth of functionality than can be offered by in-house solutions.</t>
  </si>
  <si>
    <t xml:space="preserve">If limited functionality is needed and cost is a greater concern, internal solutions can be offered at a lower price than DI tools. </t>
  </si>
  <si>
    <t>Strong vendor management skills will be beneficial in DI tool adoption, helping assure greater success if that initiative is followed.</t>
  </si>
  <si>
    <t xml:space="preserve">Lack of experience in terms of vendor management means a greater challenge during DI tool adoption. </t>
  </si>
  <si>
    <t>If your organization does not anticipate seeing much growth in terms of SaaS, you may be able to continue operations without heavy investment in DI.</t>
  </si>
  <si>
    <t>If your organization plans on significant SaaS use in the future, a stronger business case for data integration investments can be built.</t>
  </si>
  <si>
    <t>Necessary</t>
  </si>
  <si>
    <t>Unnecessary</t>
  </si>
  <si>
    <t>DI</t>
  </si>
  <si>
    <t>HC</t>
  </si>
  <si>
    <t>On-Prem</t>
  </si>
  <si>
    <t>Total</t>
  </si>
  <si>
    <t>Cutoff</t>
  </si>
  <si>
    <t>Show</t>
  </si>
  <si>
    <t>Answer Key</t>
  </si>
  <si>
    <t>Based on your responses, the integration needs at your organization make DI:</t>
  </si>
  <si>
    <t xml:space="preserve"> Necessary</t>
  </si>
  <si>
    <t>The resources and requirements you've expressed suggest your should support your DI efforts through:</t>
  </si>
  <si>
    <t>We would suggest hosting your solution through:</t>
  </si>
  <si>
    <t>Since your organization does not use SaaS, strategizing for and investing in DI would be largely unnecessary. Should a time come when this changes and your DI needs mature, revisit this tool for more advice.</t>
  </si>
  <si>
    <t>DIaaS should be considered to limit the amount of network traffic between internal and external zones.</t>
  </si>
  <si>
    <t>3+</t>
  </si>
  <si>
    <t>Number of overall data sources that need to be integrated.</t>
  </si>
  <si>
    <t>Point-to-Point integrations grown exponentially: n(n-1) where n = number of end points to be integrated.  Using integration tools introduces a linear formula of n * 2 making management and maintenance tasks easier.</t>
  </si>
  <si>
    <t>If 3 or less integrations, the cost of tooling may be overkill.</t>
  </si>
  <si>
    <t>Diff between op and aas</t>
  </si>
  <si>
    <t>Maintain internal control over external data through an on-premise architecture. As the number of SaaS data sources increases, consider a Hybrid architecture to consolidate internal to external communications to one channel.</t>
  </si>
  <si>
    <t>People</t>
  </si>
  <si>
    <t xml:space="preserve">Your organization's DI requirements are complex enough to warrant investments in DI tools. DI tools will help in the organization of your DI architecture, handling multiple data sources, and a variety of types of data transactions. </t>
  </si>
  <si>
    <t>Is there a good understanding of Cloud data sources and schemas used in the business?</t>
  </si>
  <si>
    <t>Number of Cloud data sources that need to be integrated.</t>
  </si>
  <si>
    <t>Complex transformations are very difficult to program without tools.</t>
  </si>
  <si>
    <t>If your organization is not currently investing in SaaS applications, there's little point to investing in Cloud data integration.</t>
  </si>
  <si>
    <t>Internal integrations often don't require the additional functionality provided by DIaaS tools.</t>
  </si>
  <si>
    <t>If 2 or less integrations, on-premise cloud data integration is a viable solution.</t>
  </si>
  <si>
    <t>If 2 or less internal integrations are being done, investing in on-premise DI may be overkill.</t>
  </si>
  <si>
    <t>If 3 or more data sources need to be integrated, an on-premise data integration solution would keep network traffic internal vs. using DIaaS.</t>
  </si>
  <si>
    <t>Tools may not be required BUT can be used to assist in documentation efforts for knowledge sharing.</t>
  </si>
  <si>
    <t>Tools can be used to reverse engineer data schemas in order to gain a better understanding.</t>
  </si>
  <si>
    <t>Point-to-point hand coding is sufficient for these types of integrations.</t>
  </si>
  <si>
    <t>Use the drop-downs to answer the questions on the Questionnaire tab. By answering this series of questions, the tool will automatically assess if integrating Cloud data is appropriate and what deployment approach is appropriate for your organization.</t>
  </si>
  <si>
    <t>The Results tab will automatically display Info-Tech's Cloud data integration recommendations for your organization.</t>
  </si>
  <si>
    <t>Since your organization currently engages in some SaaS, thought needs to be given to your DI strategy. DI is one of the most frequently ignored parts of a Cloud project, and companies can greatly suffer from this neglect. Follow your results down to find the approach Info-Tech recommends for you.</t>
  </si>
  <si>
    <t>Your DI requirements are not yet at a level of complexity to require the support of DI. Your answers suggest your organization possesses enough resources to address the DI needs you do have.</t>
  </si>
  <si>
    <t>Your organization should investigate DIaaS as an option. It's convenient for managing other Cloud services, and its cost savings can be particularly attractive. Consider vendors that have on-premise versions and/or components for integrating on-premise data stores to avoid sending data out to the Cloud for transformation only to bring it back into another on-premise data target.</t>
  </si>
  <si>
    <t>Your organization has varied DI requirements and would benefit most from a hybrid solution, keeping some DI on-premise and some in the Cloud. Implement a governance process to maintain control over the DI solutions and processes to cut down on duplication of effort, maintenance and management.</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</si>
</sst>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indexed="18"/>
      <name val="Georgia"/>
      <family val="2"/>
    </font>
    <font>
      <u/>
      <sz val="11"/>
      <color indexed="57"/>
      <name val="Georgia"/>
      <family val="2"/>
    </font>
    <font>
      <b/>
      <sz val="18"/>
      <color indexed="9"/>
      <name val="Arial"/>
      <family val="2"/>
    </font>
    <font>
      <sz val="11"/>
      <color indexed="9"/>
      <name val="Trebuchet MS"/>
      <family val="2"/>
    </font>
    <font>
      <sz val="10"/>
      <name val="Arial"/>
      <family val="2"/>
    </font>
    <font>
      <b/>
      <sz val="18"/>
      <name val="Arial"/>
      <family val="2"/>
    </font>
    <font>
      <b/>
      <sz val="12"/>
      <name val="Arial"/>
      <family val="2"/>
    </font>
    <font>
      <b/>
      <sz val="10"/>
      <name val="Arial"/>
      <family val="2"/>
    </font>
    <font>
      <sz val="8"/>
      <name val="Georgia"/>
      <family val="2"/>
    </font>
    <font>
      <b/>
      <sz val="14"/>
      <color indexed="9"/>
      <name val="Arial"/>
      <family val="2"/>
    </font>
    <font>
      <sz val="10"/>
      <color indexed="18"/>
      <name val="Arial"/>
      <family val="2"/>
    </font>
    <font>
      <sz val="12"/>
      <color indexed="18"/>
      <name val="Arial"/>
      <family val="2"/>
    </font>
    <font>
      <b/>
      <sz val="12"/>
      <color indexed="9"/>
      <name val="Arial"/>
      <family val="2"/>
    </font>
    <font>
      <sz val="14"/>
      <color indexed="18"/>
      <name val="Arial"/>
      <family val="2"/>
    </font>
    <font>
      <b/>
      <sz val="11"/>
      <name val="Georgia"/>
      <family val="2"/>
    </font>
    <font>
      <sz val="11"/>
      <name val="Georgia"/>
      <family val="2"/>
    </font>
    <font>
      <b/>
      <u/>
      <sz val="10"/>
      <name val="Arial"/>
      <family val="2"/>
    </font>
    <font>
      <b/>
      <sz val="12"/>
      <color theme="0"/>
      <name val="Arial"/>
      <family val="2"/>
    </font>
    <font>
      <sz val="9"/>
      <color indexed="81"/>
      <name val="Tahoma"/>
      <family val="2"/>
    </font>
    <font>
      <b/>
      <sz val="9"/>
      <color indexed="81"/>
      <name val="Tahoma"/>
      <family val="2"/>
    </font>
    <font>
      <sz val="11"/>
      <color theme="4" tint="0.79998168889431442"/>
      <name val="Georgia"/>
      <family val="2"/>
    </font>
    <font>
      <sz val="11"/>
      <name val="Georgia"/>
      <family val="1"/>
    </font>
    <font>
      <b/>
      <sz val="14"/>
      <color theme="0" tint="-0.499984740745262"/>
      <name val="Georgia"/>
      <family val="1"/>
    </font>
    <font>
      <b/>
      <sz val="14"/>
      <color theme="0" tint="-0.499984740745262"/>
      <name val="Georgia"/>
      <family val="1"/>
      <scheme val="minor"/>
    </font>
    <font>
      <b/>
      <sz val="11"/>
      <name val="Georgia"/>
      <family val="1"/>
    </font>
    <font>
      <b/>
      <sz val="14"/>
      <color theme="0" tint="-9.9978637043366805E-2"/>
      <name val="Arial"/>
      <family val="2"/>
    </font>
    <font>
      <sz val="11"/>
      <color theme="0" tint="-9.9978637043366805E-2"/>
      <name val="Arial"/>
      <family val="2"/>
    </font>
    <font>
      <sz val="11"/>
      <color theme="0" tint="-0.499984740745262"/>
      <name val="Georgia"/>
      <family val="2"/>
    </font>
    <font>
      <sz val="11"/>
      <color theme="6" tint="-0.499984740745262"/>
      <name val="Georgia"/>
      <family val="2"/>
    </font>
    <font>
      <b/>
      <sz val="11"/>
      <color theme="0"/>
      <name val="Georgia"/>
      <family val="2"/>
    </font>
    <font>
      <sz val="11"/>
      <color theme="0" tint="-9.9978637043366805E-2"/>
      <name val="Georgia"/>
      <family val="1"/>
    </font>
  </fonts>
  <fills count="15">
    <fill>
      <patternFill patternType="none"/>
    </fill>
    <fill>
      <patternFill patternType="gray125"/>
    </fill>
    <fill>
      <patternFill patternType="solid">
        <fgColor indexed="9"/>
        <bgColor indexed="64"/>
      </patternFill>
    </fill>
    <fill>
      <patternFill patternType="solid">
        <fgColor indexed="59"/>
        <bgColor indexed="64"/>
      </patternFill>
    </fill>
    <fill>
      <patternFill patternType="solid">
        <fgColor indexed="60"/>
        <bgColor indexed="64"/>
      </patternFill>
    </fill>
    <fill>
      <patternFill patternType="solid">
        <fgColor indexed="22"/>
        <bgColor indexed="64"/>
      </patternFill>
    </fill>
    <fill>
      <patternFill patternType="solid">
        <fgColor indexed="8"/>
        <bgColor indexed="64"/>
      </patternFill>
    </fill>
    <fill>
      <patternFill patternType="solid">
        <fgColor theme="4"/>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9.9978637043366805E-2"/>
        <bgColor indexed="64"/>
      </patternFill>
    </fill>
    <fill>
      <patternFill patternType="solid">
        <fgColor theme="6" tint="0.59999389629810485"/>
        <bgColor indexed="64"/>
      </patternFill>
    </fill>
    <fill>
      <patternFill patternType="solid">
        <fgColor theme="6" tint="-0.499984740745262"/>
        <bgColor indexed="64"/>
      </patternFill>
    </fill>
    <fill>
      <patternFill patternType="solid">
        <fgColor theme="0" tint="-0.249977111117893"/>
        <bgColor indexed="64"/>
      </patternFill>
    </fill>
    <fill>
      <patternFill patternType="solid">
        <fgColor theme="0" tint="-0.749992370372631"/>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0" fontId="1" fillId="0" borderId="0" applyNumberFormat="0" applyFill="0" applyBorder="0" applyAlignment="0" applyProtection="0">
      <alignment vertical="top"/>
      <protection locked="0"/>
    </xf>
    <xf numFmtId="0" fontId="4" fillId="0" borderId="0"/>
  </cellStyleXfs>
  <cellXfs count="168">
    <xf numFmtId="0" fontId="0" fillId="0" borderId="0" xfId="0"/>
    <xf numFmtId="0" fontId="0" fillId="2" borderId="0" xfId="0" applyFill="1"/>
    <xf numFmtId="0" fontId="0" fillId="2" borderId="0" xfId="0" applyFill="1" applyBorder="1"/>
    <xf numFmtId="0" fontId="4" fillId="2" borderId="0" xfId="2" applyFill="1"/>
    <xf numFmtId="0" fontId="5" fillId="2" borderId="0" xfId="2" applyFont="1" applyFill="1" applyAlignment="1">
      <alignment vertical="center"/>
    </xf>
    <xf numFmtId="0" fontId="4" fillId="2" borderId="0" xfId="2" applyFont="1" applyFill="1"/>
    <xf numFmtId="0" fontId="0" fillId="2" borderId="0" xfId="0" applyFill="1" applyBorder="1"/>
    <xf numFmtId="0" fontId="0" fillId="0" borderId="0" xfId="0" applyBorder="1"/>
    <xf numFmtId="0" fontId="4" fillId="3" borderId="0" xfId="2" applyFont="1" applyFill="1" applyAlignment="1">
      <alignment vertical="top" wrapText="1"/>
    </xf>
    <xf numFmtId="0" fontId="4" fillId="5" borderId="9" xfId="0" applyFont="1" applyFill="1" applyBorder="1" applyAlignment="1">
      <alignment vertical="center" wrapText="1"/>
    </xf>
    <xf numFmtId="0" fontId="10" fillId="5" borderId="0" xfId="0" applyFont="1" applyFill="1" applyBorder="1"/>
    <xf numFmtId="0" fontId="10" fillId="5" borderId="7" xfId="0" applyFont="1" applyFill="1" applyBorder="1"/>
    <xf numFmtId="0" fontId="10" fillId="2" borderId="0" xfId="0" applyFont="1" applyFill="1"/>
    <xf numFmtId="0" fontId="13" fillId="5" borderId="4" xfId="0" applyFont="1" applyFill="1" applyBorder="1"/>
    <xf numFmtId="0" fontId="13" fillId="5" borderId="6" xfId="0" applyFont="1" applyFill="1" applyBorder="1"/>
    <xf numFmtId="0" fontId="14" fillId="0" borderId="0" xfId="0" applyFont="1"/>
    <xf numFmtId="0" fontId="15" fillId="0" borderId="0" xfId="0" applyFont="1"/>
    <xf numFmtId="0" fontId="15" fillId="2" borderId="0" xfId="0" applyFont="1" applyFill="1"/>
    <xf numFmtId="9" fontId="15" fillId="0" borderId="0" xfId="0" applyNumberFormat="1" applyFont="1"/>
    <xf numFmtId="0" fontId="15" fillId="2" borderId="0" xfId="0" applyFont="1" applyFill="1" applyBorder="1"/>
    <xf numFmtId="0" fontId="4" fillId="5" borderId="10" xfId="0" applyFont="1" applyFill="1" applyBorder="1" applyAlignment="1">
      <alignment vertical="center" wrapText="1"/>
    </xf>
    <xf numFmtId="0" fontId="4" fillId="5" borderId="5" xfId="0" applyFont="1" applyFill="1" applyBorder="1"/>
    <xf numFmtId="0" fontId="16" fillId="5" borderId="8" xfId="1" applyFont="1" applyFill="1" applyBorder="1" applyAlignment="1" applyProtection="1"/>
    <xf numFmtId="0" fontId="4" fillId="2" borderId="0" xfId="0" applyFont="1" applyFill="1"/>
    <xf numFmtId="0" fontId="7" fillId="2" borderId="9" xfId="0" applyFont="1" applyFill="1" applyBorder="1" applyAlignment="1" applyProtection="1">
      <alignment horizontal="center" vertical="center"/>
      <protection locked="0"/>
    </xf>
    <xf numFmtId="0" fontId="4" fillId="5" borderId="0" xfId="0" applyFont="1" applyFill="1" applyBorder="1"/>
    <xf numFmtId="0" fontId="4" fillId="5" borderId="7" xfId="0" applyFont="1" applyFill="1" applyBorder="1"/>
    <xf numFmtId="0" fontId="0" fillId="8" borderId="15" xfId="0" applyFill="1" applyBorder="1"/>
    <xf numFmtId="0" fontId="0" fillId="8" borderId="16" xfId="0" applyFill="1" applyBorder="1"/>
    <xf numFmtId="0" fontId="0" fillId="8" borderId="17" xfId="0" applyFill="1" applyBorder="1"/>
    <xf numFmtId="0" fontId="0" fillId="2" borderId="15" xfId="0" applyFill="1" applyBorder="1"/>
    <xf numFmtId="0" fontId="0" fillId="2" borderId="16" xfId="0" applyFill="1" applyBorder="1"/>
    <xf numFmtId="0" fontId="0" fillId="2" borderId="17" xfId="0" applyFill="1" applyBorder="1"/>
    <xf numFmtId="0" fontId="5" fillId="4" borderId="15" xfId="0" applyFont="1" applyFill="1" applyBorder="1" applyAlignment="1">
      <alignment vertical="center"/>
    </xf>
    <xf numFmtId="0" fontId="5" fillId="4" borderId="16" xfId="0" applyFont="1" applyFill="1" applyBorder="1" applyAlignment="1">
      <alignment vertical="center"/>
    </xf>
    <xf numFmtId="0" fontId="5" fillId="4" borderId="17" xfId="0" applyFont="1" applyFill="1" applyBorder="1" applyAlignment="1">
      <alignment vertical="center"/>
    </xf>
    <xf numFmtId="0" fontId="0" fillId="9" borderId="18" xfId="0" applyFill="1" applyBorder="1"/>
    <xf numFmtId="0" fontId="0" fillId="9" borderId="19" xfId="0" applyFill="1" applyBorder="1"/>
    <xf numFmtId="0" fontId="5" fillId="9" borderId="18" xfId="0" applyFont="1" applyFill="1" applyBorder="1" applyAlignment="1">
      <alignment vertical="center"/>
    </xf>
    <xf numFmtId="0" fontId="0" fillId="9" borderId="4" xfId="0" applyFill="1" applyBorder="1"/>
    <xf numFmtId="0" fontId="0" fillId="9" borderId="0" xfId="0" applyFill="1" applyBorder="1"/>
    <xf numFmtId="0" fontId="0" fillId="9" borderId="5" xfId="0" applyFill="1" applyBorder="1"/>
    <xf numFmtId="0" fontId="0" fillId="9" borderId="6" xfId="0" applyFill="1" applyBorder="1"/>
    <xf numFmtId="0" fontId="0" fillId="9" borderId="7" xfId="0" applyFill="1" applyBorder="1"/>
    <xf numFmtId="0" fontId="0" fillId="9" borderId="8" xfId="0" applyFill="1" applyBorder="1"/>
    <xf numFmtId="0" fontId="3" fillId="9" borderId="0" xfId="0" applyFont="1" applyFill="1" applyBorder="1"/>
    <xf numFmtId="0" fontId="20" fillId="9" borderId="0" xfId="0" applyFont="1" applyFill="1" applyBorder="1"/>
    <xf numFmtId="0" fontId="14" fillId="0" borderId="15" xfId="0" applyFont="1" applyBorder="1"/>
    <xf numFmtId="0" fontId="14" fillId="0" borderId="16" xfId="0" applyFont="1" applyBorder="1"/>
    <xf numFmtId="0" fontId="14" fillId="0" borderId="17" xfId="0" applyFont="1" applyBorder="1"/>
    <xf numFmtId="0" fontId="15" fillId="0" borderId="1" xfId="0" applyFont="1" applyBorder="1"/>
    <xf numFmtId="0" fontId="15" fillId="0" borderId="2" xfId="0" applyFont="1" applyBorder="1"/>
    <xf numFmtId="0" fontId="15" fillId="0" borderId="3" xfId="0" applyFont="1" applyBorder="1"/>
    <xf numFmtId="0" fontId="15" fillId="0" borderId="4" xfId="0" applyFont="1" applyBorder="1"/>
    <xf numFmtId="0" fontId="15" fillId="0" borderId="0" xfId="0" applyFont="1" applyBorder="1"/>
    <xf numFmtId="0" fontId="15" fillId="0" borderId="5" xfId="0" applyFont="1" applyBorder="1"/>
    <xf numFmtId="0" fontId="15" fillId="0" borderId="6" xfId="0" applyFont="1" applyBorder="1"/>
    <xf numFmtId="0" fontId="15" fillId="0" borderId="7" xfId="0" applyFont="1" applyBorder="1"/>
    <xf numFmtId="0" fontId="15" fillId="0" borderId="8" xfId="0" applyFont="1" applyBorder="1"/>
    <xf numFmtId="0" fontId="15" fillId="0" borderId="15" xfId="0" applyFont="1" applyBorder="1"/>
    <xf numFmtId="0" fontId="15" fillId="0" borderId="16" xfId="0" applyFont="1" applyBorder="1"/>
    <xf numFmtId="0" fontId="15" fillId="0" borderId="17" xfId="0" applyFont="1" applyBorder="1"/>
    <xf numFmtId="0" fontId="15" fillId="0" borderId="14" xfId="0" applyFont="1" applyBorder="1"/>
    <xf numFmtId="0" fontId="14" fillId="0" borderId="14" xfId="0" applyFont="1" applyBorder="1"/>
    <xf numFmtId="0" fontId="15" fillId="0" borderId="18" xfId="0" applyFont="1" applyBorder="1"/>
    <xf numFmtId="0" fontId="15" fillId="0" borderId="19" xfId="0" applyFont="1" applyBorder="1"/>
    <xf numFmtId="0" fontId="15" fillId="0" borderId="20" xfId="0" applyFont="1" applyBorder="1"/>
    <xf numFmtId="0" fontId="21" fillId="0" borderId="1" xfId="0" applyFont="1" applyBorder="1"/>
    <xf numFmtId="0" fontId="14" fillId="0" borderId="2" xfId="0" applyFont="1" applyBorder="1"/>
    <xf numFmtId="0" fontId="21" fillId="0" borderId="18" xfId="0" applyFont="1" applyBorder="1"/>
    <xf numFmtId="0" fontId="14" fillId="0" borderId="3" xfId="0" applyFont="1" applyBorder="1"/>
    <xf numFmtId="0" fontId="15" fillId="9" borderId="6" xfId="0" applyFont="1" applyFill="1" applyBorder="1"/>
    <xf numFmtId="0" fontId="15" fillId="9" borderId="7" xfId="0" applyFont="1" applyFill="1" applyBorder="1"/>
    <xf numFmtId="0" fontId="15" fillId="9" borderId="8" xfId="0" applyFont="1" applyFill="1" applyBorder="1"/>
    <xf numFmtId="0" fontId="28" fillId="11" borderId="1" xfId="0" applyFont="1" applyFill="1" applyBorder="1"/>
    <xf numFmtId="0" fontId="28" fillId="11" borderId="3" xfId="0" applyFont="1" applyFill="1" applyBorder="1"/>
    <xf numFmtId="0" fontId="28" fillId="11" borderId="4" xfId="0" applyFont="1" applyFill="1" applyBorder="1"/>
    <xf numFmtId="0" fontId="28" fillId="11" borderId="5" xfId="0" applyFont="1" applyFill="1" applyBorder="1"/>
    <xf numFmtId="0" fontId="28" fillId="11" borderId="6" xfId="0" applyFont="1" applyFill="1" applyBorder="1"/>
    <xf numFmtId="0" fontId="28" fillId="11" borderId="8" xfId="0" applyFont="1" applyFill="1" applyBorder="1"/>
    <xf numFmtId="0" fontId="15" fillId="9" borderId="20" xfId="0" applyFont="1" applyFill="1" applyBorder="1"/>
    <xf numFmtId="0" fontId="27" fillId="9" borderId="1" xfId="0" applyFont="1" applyFill="1" applyBorder="1"/>
    <xf numFmtId="0" fontId="27" fillId="9" borderId="3" xfId="0" applyFont="1" applyFill="1" applyBorder="1"/>
    <xf numFmtId="0" fontId="27" fillId="9" borderId="4" xfId="0" applyFont="1" applyFill="1" applyBorder="1"/>
    <xf numFmtId="0" fontId="27" fillId="9" borderId="5" xfId="0" applyFont="1" applyFill="1" applyBorder="1"/>
    <xf numFmtId="0" fontId="27" fillId="9" borderId="6" xfId="0" applyFont="1" applyFill="1" applyBorder="1"/>
    <xf numFmtId="0" fontId="27" fillId="9" borderId="8" xfId="0" applyFont="1" applyFill="1" applyBorder="1"/>
    <xf numFmtId="0" fontId="15" fillId="8" borderId="19" xfId="0" applyFont="1" applyFill="1" applyBorder="1"/>
    <xf numFmtId="0" fontId="15" fillId="0" borderId="19" xfId="0" applyFont="1" applyFill="1" applyBorder="1"/>
    <xf numFmtId="0" fontId="15" fillId="0" borderId="4" xfId="0" applyFont="1" applyFill="1" applyBorder="1"/>
    <xf numFmtId="0" fontId="15" fillId="0" borderId="0" xfId="0" applyFont="1" applyFill="1" applyBorder="1"/>
    <xf numFmtId="0" fontId="29" fillId="12" borderId="1" xfId="0" applyFont="1" applyFill="1" applyBorder="1"/>
    <xf numFmtId="0" fontId="29" fillId="12" borderId="3" xfId="0" applyFont="1" applyFill="1" applyBorder="1"/>
    <xf numFmtId="0" fontId="29" fillId="7" borderId="1" xfId="0" applyFont="1" applyFill="1" applyBorder="1"/>
    <xf numFmtId="0" fontId="29" fillId="7" borderId="3" xfId="0" applyFont="1" applyFill="1" applyBorder="1"/>
    <xf numFmtId="0" fontId="29" fillId="14" borderId="2" xfId="0" applyFont="1" applyFill="1" applyBorder="1"/>
    <xf numFmtId="0" fontId="29" fillId="14" borderId="3" xfId="0" applyFont="1" applyFill="1" applyBorder="1"/>
    <xf numFmtId="0" fontId="15" fillId="13" borderId="1" xfId="0" applyFont="1" applyFill="1" applyBorder="1"/>
    <xf numFmtId="0" fontId="15" fillId="13" borderId="2" xfId="0" applyFont="1" applyFill="1" applyBorder="1"/>
    <xf numFmtId="0" fontId="15" fillId="13" borderId="3" xfId="0" applyFont="1" applyFill="1" applyBorder="1"/>
    <xf numFmtId="0" fontId="15" fillId="13" borderId="4" xfId="0" applyFont="1" applyFill="1" applyBorder="1"/>
    <xf numFmtId="0" fontId="15" fillId="13" borderId="0" xfId="0" applyFont="1" applyFill="1" applyBorder="1"/>
    <xf numFmtId="0" fontId="15" fillId="13" borderId="5" xfId="0" applyFont="1" applyFill="1" applyBorder="1"/>
    <xf numFmtId="0" fontId="14" fillId="13" borderId="0" xfId="0" applyFont="1" applyFill="1" applyBorder="1"/>
    <xf numFmtId="0" fontId="15" fillId="13" borderId="6" xfId="0" applyFont="1" applyFill="1" applyBorder="1"/>
    <xf numFmtId="0" fontId="14" fillId="13" borderId="7" xfId="0" applyFont="1" applyFill="1" applyBorder="1"/>
    <xf numFmtId="0" fontId="15" fillId="13" borderId="8" xfId="0" applyFont="1" applyFill="1" applyBorder="1"/>
    <xf numFmtId="0" fontId="28" fillId="9" borderId="5" xfId="0" applyFont="1" applyFill="1" applyBorder="1"/>
    <xf numFmtId="0" fontId="15" fillId="9" borderId="15" xfId="0" applyFont="1" applyFill="1" applyBorder="1"/>
    <xf numFmtId="0" fontId="15" fillId="9" borderId="16" xfId="0" applyFont="1" applyFill="1" applyBorder="1"/>
    <xf numFmtId="0" fontId="15" fillId="9" borderId="17" xfId="0" applyFont="1" applyFill="1" applyBorder="1"/>
    <xf numFmtId="0" fontId="7" fillId="2" borderId="9" xfId="0" applyFont="1" applyFill="1" applyBorder="1" applyAlignment="1" applyProtection="1">
      <alignment horizontal="center" vertical="center" wrapText="1"/>
      <protection locked="0"/>
    </xf>
    <xf numFmtId="0" fontId="11" fillId="6" borderId="21" xfId="0" applyFont="1" applyFill="1" applyBorder="1" applyAlignment="1">
      <alignment horizontal="center"/>
    </xf>
    <xf numFmtId="0" fontId="12" fillId="6" borderId="22" xfId="0" applyFont="1" applyFill="1" applyBorder="1" applyAlignment="1">
      <alignment horizontal="center"/>
    </xf>
    <xf numFmtId="0" fontId="17" fillId="6" borderId="22" xfId="0" applyFont="1" applyFill="1" applyBorder="1" applyAlignment="1">
      <alignment horizontal="center"/>
    </xf>
    <xf numFmtId="0" fontId="17" fillId="6" borderId="23" xfId="0" applyFont="1" applyFill="1" applyBorder="1" applyAlignment="1">
      <alignment horizontal="center"/>
    </xf>
    <xf numFmtId="0" fontId="28" fillId="11" borderId="0" xfId="0" applyFont="1" applyFill="1" applyBorder="1"/>
    <xf numFmtId="0" fontId="4" fillId="3" borderId="0" xfId="2" applyFill="1"/>
    <xf numFmtId="0" fontId="4" fillId="3" borderId="0" xfId="2" applyFont="1" applyFill="1" applyAlignment="1">
      <alignment vertical="top" wrapText="1"/>
    </xf>
    <xf numFmtId="0" fontId="7" fillId="3" borderId="0" xfId="2" applyFont="1" applyFill="1" applyAlignment="1">
      <alignment horizontal="left" vertical="top" wrapText="1"/>
    </xf>
    <xf numFmtId="0" fontId="6" fillId="3" borderId="0" xfId="2" applyFont="1" applyFill="1" applyAlignment="1">
      <alignment horizontal="left" vertical="top" wrapText="1"/>
    </xf>
    <xf numFmtId="0" fontId="6" fillId="3" borderId="0" xfId="2" applyFont="1" applyFill="1"/>
    <xf numFmtId="0" fontId="9" fillId="6" borderId="11" xfId="0" applyFont="1" applyFill="1" applyBorder="1" applyAlignment="1">
      <alignment horizontal="center" vertical="center" textRotation="90"/>
    </xf>
    <xf numFmtId="0" fontId="9" fillId="6" borderId="12" xfId="0" applyFont="1" applyFill="1" applyBorder="1" applyAlignment="1">
      <alignment horizontal="center" vertical="center" textRotation="90"/>
    </xf>
    <xf numFmtId="0" fontId="9" fillId="6" borderId="13" xfId="0" applyFont="1" applyFill="1" applyBorder="1" applyAlignment="1">
      <alignment horizontal="center" vertical="center" textRotation="90"/>
    </xf>
    <xf numFmtId="0" fontId="5" fillId="4" borderId="0" xfId="0" applyFont="1" applyFill="1" applyBorder="1" applyAlignment="1">
      <alignment horizontal="left" vertical="center"/>
    </xf>
    <xf numFmtId="0" fontId="26" fillId="10" borderId="4" xfId="0" applyFont="1" applyFill="1" applyBorder="1" applyAlignment="1">
      <alignment horizontal="center" vertical="center" wrapText="1"/>
    </xf>
    <xf numFmtId="0" fontId="26" fillId="10" borderId="0" xfId="0" applyFont="1" applyFill="1" applyBorder="1" applyAlignment="1">
      <alignment horizontal="center" vertical="center" wrapText="1"/>
    </xf>
    <xf numFmtId="0" fontId="26" fillId="10" borderId="5" xfId="0" applyFont="1" applyFill="1" applyBorder="1" applyAlignment="1">
      <alignment horizontal="center" vertical="center" wrapText="1"/>
    </xf>
    <xf numFmtId="0" fontId="26" fillId="10" borderId="6" xfId="0" applyFont="1" applyFill="1" applyBorder="1" applyAlignment="1">
      <alignment horizontal="center" vertical="center" wrapText="1"/>
    </xf>
    <xf numFmtId="0" fontId="26" fillId="10" borderId="7" xfId="0" applyFont="1" applyFill="1" applyBorder="1" applyAlignment="1">
      <alignment horizontal="center" vertical="center" wrapText="1"/>
    </xf>
    <xf numFmtId="0" fontId="26" fillId="10" borderId="8"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4" fillId="8" borderId="15" xfId="0" applyFont="1" applyFill="1" applyBorder="1" applyAlignment="1">
      <alignment horizontal="left"/>
    </xf>
    <xf numFmtId="0" fontId="24" fillId="8" borderId="16" xfId="0" applyFont="1" applyFill="1" applyBorder="1" applyAlignment="1">
      <alignment horizontal="left"/>
    </xf>
    <xf numFmtId="0" fontId="24" fillId="8" borderId="17" xfId="0" applyFont="1" applyFill="1" applyBorder="1" applyAlignment="1">
      <alignment horizontal="left"/>
    </xf>
    <xf numFmtId="0" fontId="22" fillId="10" borderId="1" xfId="0" applyFont="1" applyFill="1" applyBorder="1" applyAlignment="1">
      <alignment horizontal="center"/>
    </xf>
    <xf numFmtId="0" fontId="22" fillId="10" borderId="2" xfId="0" applyFont="1" applyFill="1" applyBorder="1" applyAlignment="1">
      <alignment horizontal="center"/>
    </xf>
    <xf numFmtId="0" fontId="22" fillId="10" borderId="3" xfId="0" applyFont="1" applyFill="1" applyBorder="1" applyAlignment="1">
      <alignment horizontal="center"/>
    </xf>
    <xf numFmtId="0" fontId="22" fillId="10" borderId="4" xfId="0" applyFont="1" applyFill="1" applyBorder="1" applyAlignment="1">
      <alignment horizontal="center"/>
    </xf>
    <xf numFmtId="0" fontId="22" fillId="10" borderId="0" xfId="0" applyFont="1" applyFill="1" applyBorder="1" applyAlignment="1">
      <alignment horizontal="center"/>
    </xf>
    <xf numFmtId="0" fontId="22" fillId="10" borderId="5" xfId="0" applyFont="1" applyFill="1" applyBorder="1" applyAlignment="1">
      <alignment horizontal="center"/>
    </xf>
    <xf numFmtId="0" fontId="23" fillId="10" borderId="1" xfId="0" applyFont="1" applyFill="1" applyBorder="1" applyAlignment="1">
      <alignment horizontal="center"/>
    </xf>
    <xf numFmtId="0" fontId="23" fillId="10" borderId="2" xfId="0" applyFont="1" applyFill="1" applyBorder="1" applyAlignment="1">
      <alignment horizontal="center"/>
    </xf>
    <xf numFmtId="0" fontId="23" fillId="10" borderId="3" xfId="0" applyFont="1" applyFill="1" applyBorder="1" applyAlignment="1">
      <alignment horizontal="center"/>
    </xf>
    <xf numFmtId="0" fontId="23" fillId="10" borderId="4" xfId="0" applyFont="1" applyFill="1" applyBorder="1" applyAlignment="1">
      <alignment horizontal="center"/>
    </xf>
    <xf numFmtId="0" fontId="23" fillId="10" borderId="0" xfId="0" applyFont="1" applyFill="1" applyBorder="1" applyAlignment="1">
      <alignment horizontal="center"/>
    </xf>
    <xf numFmtId="0" fontId="23" fillId="10" borderId="5" xfId="0" applyFont="1" applyFill="1" applyBorder="1" applyAlignment="1">
      <alignment horizontal="center"/>
    </xf>
    <xf numFmtId="0" fontId="25" fillId="10" borderId="0" xfId="0" applyFont="1" applyFill="1" applyBorder="1" applyAlignment="1">
      <alignment horizontal="center" vertical="center" wrapText="1"/>
    </xf>
    <xf numFmtId="0" fontId="25" fillId="10" borderId="5" xfId="0" applyFont="1" applyFill="1" applyBorder="1" applyAlignment="1">
      <alignment horizontal="center" vertical="center" wrapText="1"/>
    </xf>
    <xf numFmtId="0" fontId="25" fillId="10" borderId="4" xfId="0" applyFont="1" applyFill="1" applyBorder="1" applyAlignment="1">
      <alignment horizontal="center" vertical="center" wrapText="1"/>
    </xf>
    <xf numFmtId="0" fontId="25" fillId="10" borderId="6" xfId="0" applyFont="1" applyFill="1" applyBorder="1" applyAlignment="1">
      <alignment horizontal="center" vertical="center" wrapText="1"/>
    </xf>
    <xf numFmtId="0" fontId="25" fillId="10" borderId="7" xfId="0" applyFont="1" applyFill="1" applyBorder="1" applyAlignment="1">
      <alignment horizontal="center" vertical="center" wrapText="1"/>
    </xf>
    <xf numFmtId="0" fontId="25" fillId="10" borderId="8" xfId="0" applyFont="1" applyFill="1" applyBorder="1" applyAlignment="1">
      <alignment horizontal="center" vertical="center" wrapText="1"/>
    </xf>
    <xf numFmtId="0" fontId="30" fillId="10" borderId="4" xfId="0" applyFont="1" applyFill="1" applyBorder="1" applyAlignment="1">
      <alignment horizontal="center" vertical="center" wrapText="1"/>
    </xf>
    <xf numFmtId="0" fontId="30" fillId="10" borderId="0" xfId="0" applyFont="1" applyFill="1" applyBorder="1" applyAlignment="1">
      <alignment horizontal="center" vertical="center" wrapText="1"/>
    </xf>
    <xf numFmtId="0" fontId="30" fillId="10" borderId="5" xfId="0" applyFont="1" applyFill="1" applyBorder="1" applyAlignment="1">
      <alignment horizontal="center" vertical="center" wrapText="1"/>
    </xf>
    <xf numFmtId="0" fontId="30" fillId="10" borderId="6" xfId="0" applyFont="1" applyFill="1" applyBorder="1" applyAlignment="1">
      <alignment horizontal="center" vertical="center" wrapText="1"/>
    </xf>
    <xf numFmtId="0" fontId="30" fillId="10" borderId="7" xfId="0" applyFont="1" applyFill="1" applyBorder="1" applyAlignment="1">
      <alignment horizontal="center" vertical="center" wrapText="1"/>
    </xf>
    <xf numFmtId="0" fontId="30" fillId="10" borderId="8" xfId="0" applyFont="1" applyFill="1" applyBorder="1" applyAlignment="1">
      <alignment horizontal="center" vertical="center" wrapText="1"/>
    </xf>
    <xf numFmtId="0" fontId="15" fillId="9" borderId="15" xfId="0" applyFont="1" applyFill="1" applyBorder="1" applyAlignment="1">
      <alignment horizontal="left"/>
    </xf>
    <xf numFmtId="0" fontId="15" fillId="9" borderId="16" xfId="0" applyFont="1" applyFill="1" applyBorder="1" applyAlignment="1">
      <alignment horizontal="left"/>
    </xf>
    <xf numFmtId="0" fontId="15" fillId="9" borderId="17" xfId="0" applyFont="1" applyFill="1" applyBorder="1" applyAlignment="1">
      <alignment horizontal="left"/>
    </xf>
  </cellXfs>
  <cellStyles count="3">
    <cellStyle name="Hyperlink" xfId="1" builtinId="8"/>
    <cellStyle name="Normal" xfId="0" builtinId="0"/>
    <cellStyle name="Normal 2" xfId="2"/>
  </cellStyles>
  <dxfs count="7">
    <dxf>
      <font>
        <color auto="1"/>
      </font>
      <fill>
        <patternFill>
          <bgColor theme="0"/>
        </patternFill>
      </fill>
    </dxf>
    <dxf>
      <font>
        <color auto="1"/>
      </font>
      <fill>
        <patternFill>
          <bgColor theme="0"/>
        </patternFill>
      </fill>
    </dxf>
    <dxf>
      <font>
        <color auto="1"/>
      </font>
      <fill>
        <patternFill>
          <bgColor theme="0"/>
        </patternFill>
      </fill>
    </dxf>
    <dxf>
      <font>
        <color auto="1"/>
      </font>
      <fill>
        <patternFill>
          <bgColor theme="0"/>
        </patternFill>
      </fill>
    </dxf>
    <dxf>
      <font>
        <color auto="1"/>
      </font>
      <fill>
        <patternFill>
          <bgColor theme="0"/>
        </patternFill>
      </fill>
    </dxf>
    <dxf>
      <font>
        <color auto="1"/>
      </font>
      <fill>
        <patternFill>
          <bgColor theme="0"/>
        </patternFill>
      </fill>
    </dxf>
    <dxf>
      <font>
        <color auto="1"/>
      </font>
      <fill>
        <patternFill>
          <bgColor theme="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6E7455"/>
      <rgbColor rgb="00FFFFFF"/>
      <rgbColor rgb="00FFFFFF"/>
      <rgbColor rgb="00FFFFFF"/>
      <rgbColor rgb="00FFFFFF"/>
      <rgbColor rgb="00FFFFFF"/>
      <rgbColor rgb="00FFFFFF"/>
      <rgbColor rgb="00FFFFFF"/>
      <rgbColor rgb="00FFFFFF"/>
      <rgbColor rgb="00FFFFFF"/>
      <rgbColor rgb="00B6623D"/>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979B80"/>
      <rgbColor rgb="00FFFFFF"/>
      <rgbColor rgb="00EEE9B2"/>
      <rgbColor rgb="00DDDECE"/>
      <rgbColor rgb="00D3CB8D"/>
      <rgbColor rgb="00FFFFFF"/>
      <rgbColor rgb="00FFFFFF"/>
      <rgbColor rgb="00FFFFFF"/>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11</xdr:col>
      <xdr:colOff>304799</xdr:colOff>
      <xdr:row>0</xdr:row>
      <xdr:rowOff>695325</xdr:rowOff>
    </xdr:to>
    <xdr:pic>
      <xdr:nvPicPr>
        <xdr:cNvPr id="4" name="Picture 2" descr="excel-header-ITRG.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0"/>
          <a:ext cx="7924799"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391578</xdr:colOff>
      <xdr:row>20</xdr:row>
      <xdr:rowOff>116418</xdr:rowOff>
    </xdr:from>
    <xdr:to>
      <xdr:col>7</xdr:col>
      <xdr:colOff>338661</xdr:colOff>
      <xdr:row>25</xdr:row>
      <xdr:rowOff>10584</xdr:rowOff>
    </xdr:to>
    <xdr:sp macro="" textlink="">
      <xdr:nvSpPr>
        <xdr:cNvPr id="2" name="Down Arrow 1"/>
        <xdr:cNvSpPr/>
      </xdr:nvSpPr>
      <xdr:spPr>
        <a:xfrm>
          <a:off x="4582578" y="4212168"/>
          <a:ext cx="709083" cy="825499"/>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CA" sz="1100"/>
        </a:p>
      </xdr:txBody>
    </xdr:sp>
    <xdr:clientData/>
  </xdr:twoCellAnchor>
  <xdr:twoCellAnchor>
    <xdr:from>
      <xdr:col>6</xdr:col>
      <xdr:colOff>416983</xdr:colOff>
      <xdr:row>39</xdr:row>
      <xdr:rowOff>88902</xdr:rowOff>
    </xdr:from>
    <xdr:to>
      <xdr:col>7</xdr:col>
      <xdr:colOff>364066</xdr:colOff>
      <xdr:row>43</xdr:row>
      <xdr:rowOff>162984</xdr:rowOff>
    </xdr:to>
    <xdr:sp macro="" textlink="">
      <xdr:nvSpPr>
        <xdr:cNvPr id="4" name="Down Arrow 3"/>
        <xdr:cNvSpPr/>
      </xdr:nvSpPr>
      <xdr:spPr>
        <a:xfrm>
          <a:off x="4607983" y="7814735"/>
          <a:ext cx="709083" cy="825499"/>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CA" sz="1100"/>
        </a:p>
      </xdr:txBody>
    </xdr:sp>
    <xdr:clientData/>
  </xdr:twoCellAnchor>
</xdr:wsDr>
</file>

<file path=xl/theme/theme1.xml><?xml version="1.0" encoding="utf-8"?>
<a:theme xmlns:a="http://schemas.openxmlformats.org/drawingml/2006/main" name="Office Theme">
  <a:themeElements>
    <a:clrScheme name="Info-Tech">
      <a:dk1>
        <a:srgbClr val="254061"/>
      </a:dk1>
      <a:lt1>
        <a:srgbClr val="FAFAFA"/>
      </a:lt1>
      <a:dk2>
        <a:srgbClr val="FAFAFA"/>
      </a:dk2>
      <a:lt2>
        <a:srgbClr val="FAFAFA"/>
      </a:lt2>
      <a:accent1>
        <a:srgbClr val="254061"/>
      </a:accent1>
      <a:accent2>
        <a:srgbClr val="D9D9D9"/>
      </a:accent2>
      <a:accent3>
        <a:srgbClr val="BCD1D8"/>
      </a:accent3>
      <a:accent4>
        <a:srgbClr val="568C99"/>
      </a:accent4>
      <a:accent5>
        <a:srgbClr val="2E577C"/>
      </a:accent5>
      <a:accent6>
        <a:srgbClr val="948A54"/>
      </a:accent6>
      <a:hlink>
        <a:srgbClr val="948A54"/>
      </a:hlink>
      <a:folHlink>
        <a:srgbClr val="948A54"/>
      </a:folHlink>
    </a:clrScheme>
    <a:fontScheme name="Info-Tech">
      <a:majorFont>
        <a:latin typeface="Trebuchet MS"/>
        <a:ea typeface=""/>
        <a:cs typeface=""/>
      </a:majorFont>
      <a:minorFont>
        <a:latin typeface="Georg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tabSelected="1" zoomScaleNormal="100" workbookViewId="0">
      <selection activeCell="A34" sqref="A34"/>
    </sheetView>
  </sheetViews>
  <sheetFormatPr defaultColWidth="0" defaultRowHeight="14.25" zeroHeight="1" x14ac:dyDescent="0.2"/>
  <cols>
    <col min="1" max="1" width="2.21875" customWidth="1"/>
    <col min="2" max="11" width="8.88671875" customWidth="1"/>
    <col min="12" max="12" width="3.5546875" style="1" customWidth="1"/>
    <col min="13" max="13" width="8.88671875" hidden="1" customWidth="1"/>
  </cols>
  <sheetData>
    <row r="1" spans="1:17" ht="71.25" customHeight="1" x14ac:dyDescent="0.2">
      <c r="A1" s="3"/>
      <c r="B1" s="3"/>
      <c r="C1" s="3"/>
      <c r="D1" s="3"/>
      <c r="E1" s="3"/>
      <c r="F1" s="3"/>
      <c r="G1" s="3"/>
      <c r="H1" s="3"/>
      <c r="I1" s="3"/>
      <c r="J1" s="3"/>
      <c r="K1" s="3"/>
      <c r="L1" s="3"/>
      <c r="M1" s="1"/>
      <c r="N1" s="1"/>
      <c r="O1" s="1"/>
      <c r="P1" s="1"/>
      <c r="Q1" s="1"/>
    </row>
    <row r="2" spans="1:17" ht="33.75" customHeight="1" x14ac:dyDescent="0.2">
      <c r="A2" s="3"/>
      <c r="B2" s="4" t="s">
        <v>57</v>
      </c>
      <c r="C2" s="3"/>
      <c r="D2" s="3"/>
      <c r="E2" s="3"/>
      <c r="F2" s="3"/>
      <c r="G2" s="3"/>
      <c r="H2" s="3"/>
      <c r="I2" s="3"/>
      <c r="J2" s="3"/>
      <c r="K2" s="3"/>
      <c r="L2" s="3"/>
      <c r="M2" s="1"/>
      <c r="N2" s="1"/>
      <c r="O2" s="1"/>
      <c r="P2" s="1"/>
      <c r="Q2" s="1"/>
    </row>
    <row r="3" spans="1:17" x14ac:dyDescent="0.2">
      <c r="A3" s="3"/>
      <c r="B3" s="118" t="s">
        <v>31</v>
      </c>
      <c r="C3" s="118"/>
      <c r="D3" s="118"/>
      <c r="E3" s="118"/>
      <c r="F3" s="118"/>
      <c r="G3" s="118"/>
      <c r="H3" s="118"/>
      <c r="I3" s="118"/>
      <c r="J3" s="118"/>
      <c r="K3" s="118"/>
      <c r="L3" s="118"/>
      <c r="M3" s="1"/>
      <c r="N3" s="1"/>
      <c r="O3" s="1"/>
      <c r="P3" s="1"/>
      <c r="Q3" s="1"/>
    </row>
    <row r="4" spans="1:17" ht="15.75" x14ac:dyDescent="0.2">
      <c r="A4" s="3"/>
      <c r="B4" s="120" t="s">
        <v>32</v>
      </c>
      <c r="C4" s="120"/>
      <c r="D4" s="120"/>
      <c r="E4" s="120"/>
      <c r="F4" s="120"/>
      <c r="G4" s="120"/>
      <c r="H4" s="120"/>
      <c r="I4" s="120"/>
      <c r="J4" s="120"/>
      <c r="K4" s="120"/>
      <c r="L4" s="120"/>
      <c r="M4" s="1"/>
      <c r="N4" s="1"/>
      <c r="O4" s="1"/>
      <c r="P4" s="1"/>
      <c r="Q4" s="1"/>
    </row>
    <row r="5" spans="1:17" ht="31.5" customHeight="1" x14ac:dyDescent="0.2">
      <c r="A5" s="3"/>
      <c r="B5" s="118" t="s">
        <v>119</v>
      </c>
      <c r="C5" s="118"/>
      <c r="D5" s="118"/>
      <c r="E5" s="118"/>
      <c r="F5" s="118"/>
      <c r="G5" s="118"/>
      <c r="H5" s="118"/>
      <c r="I5" s="118"/>
      <c r="J5" s="118"/>
      <c r="K5" s="118"/>
      <c r="L5" s="118"/>
      <c r="M5" s="1"/>
      <c r="N5" s="1"/>
      <c r="O5" s="1"/>
      <c r="P5" s="1"/>
      <c r="Q5" s="1"/>
    </row>
    <row r="6" spans="1:17" ht="13.5" customHeight="1" x14ac:dyDescent="0.2">
      <c r="A6" s="3"/>
      <c r="B6" s="8"/>
      <c r="C6" s="8"/>
      <c r="D6" s="8"/>
      <c r="E6" s="8"/>
      <c r="F6" s="8"/>
      <c r="G6" s="8"/>
      <c r="H6" s="8"/>
      <c r="I6" s="8"/>
      <c r="J6" s="8"/>
      <c r="K6" s="8"/>
      <c r="L6" s="8"/>
      <c r="M6" s="1"/>
      <c r="N6" s="1"/>
      <c r="O6" s="1"/>
      <c r="P6" s="1"/>
      <c r="Q6" s="1"/>
    </row>
    <row r="7" spans="1:17" x14ac:dyDescent="0.2">
      <c r="A7" s="3"/>
      <c r="B7" s="118" t="s">
        <v>120</v>
      </c>
      <c r="C7" s="118"/>
      <c r="D7" s="118"/>
      <c r="E7" s="118"/>
      <c r="F7" s="118"/>
      <c r="G7" s="118"/>
      <c r="H7" s="118"/>
      <c r="I7" s="118"/>
      <c r="J7" s="118"/>
      <c r="K7" s="118"/>
      <c r="L7" s="118"/>
      <c r="M7" s="1"/>
      <c r="N7" s="1"/>
      <c r="O7" s="1"/>
      <c r="P7" s="1"/>
      <c r="Q7" s="1"/>
    </row>
    <row r="8" spans="1:17" x14ac:dyDescent="0.2">
      <c r="A8" s="3"/>
      <c r="B8" s="119" t="s">
        <v>48</v>
      </c>
      <c r="C8" s="119"/>
      <c r="D8" s="119"/>
      <c r="E8" s="119"/>
      <c r="F8" s="119"/>
      <c r="G8" s="119"/>
      <c r="H8" s="119"/>
      <c r="I8" s="119"/>
      <c r="J8" s="119"/>
      <c r="K8" s="119"/>
      <c r="L8" s="119"/>
      <c r="M8" s="1"/>
      <c r="N8" s="1"/>
      <c r="O8" s="1"/>
      <c r="P8" s="1"/>
      <c r="Q8" s="1"/>
    </row>
    <row r="9" spans="1:17" x14ac:dyDescent="0.2">
      <c r="A9" s="3"/>
      <c r="B9" s="117"/>
      <c r="C9" s="117"/>
      <c r="D9" s="117"/>
      <c r="E9" s="117"/>
      <c r="F9" s="117"/>
      <c r="G9" s="117"/>
      <c r="H9" s="117"/>
      <c r="I9" s="117"/>
      <c r="J9" s="117"/>
      <c r="K9" s="117"/>
      <c r="L9" s="117"/>
      <c r="M9" s="1"/>
      <c r="N9" s="1"/>
      <c r="O9" s="1"/>
      <c r="P9" s="1"/>
      <c r="Q9" s="1"/>
    </row>
    <row r="10" spans="1:17" ht="15.75" x14ac:dyDescent="0.25">
      <c r="A10" s="3"/>
      <c r="B10" s="121" t="s">
        <v>33</v>
      </c>
      <c r="C10" s="121"/>
      <c r="D10" s="121"/>
      <c r="E10" s="121"/>
      <c r="F10" s="121"/>
      <c r="G10" s="121"/>
      <c r="H10" s="121"/>
      <c r="I10" s="121"/>
      <c r="J10" s="121"/>
      <c r="K10" s="121"/>
      <c r="L10" s="121"/>
      <c r="M10" s="1"/>
      <c r="N10" s="1"/>
      <c r="O10" s="1"/>
      <c r="P10" s="1"/>
      <c r="Q10" s="1"/>
    </row>
    <row r="11" spans="1:17" x14ac:dyDescent="0.2">
      <c r="A11" s="3"/>
      <c r="B11" s="117" t="s">
        <v>34</v>
      </c>
      <c r="C11" s="117"/>
      <c r="D11" s="117"/>
      <c r="E11" s="117"/>
      <c r="F11" s="117"/>
      <c r="G11" s="117"/>
      <c r="H11" s="117"/>
      <c r="I11" s="117"/>
      <c r="J11" s="117"/>
      <c r="K11" s="117"/>
      <c r="L11" s="117"/>
      <c r="M11" s="1"/>
      <c r="N11" s="1"/>
      <c r="O11" s="1"/>
      <c r="P11" s="1"/>
      <c r="Q11" s="1"/>
    </row>
    <row r="12" spans="1:17" x14ac:dyDescent="0.2">
      <c r="A12" s="3"/>
      <c r="B12" s="3"/>
      <c r="C12" s="3"/>
      <c r="D12" s="3"/>
      <c r="E12" s="3"/>
      <c r="F12" s="3"/>
      <c r="G12" s="3"/>
      <c r="H12" s="3"/>
      <c r="I12" s="3"/>
      <c r="J12" s="3"/>
      <c r="K12" s="3"/>
      <c r="L12" s="3"/>
      <c r="M12" s="1"/>
      <c r="N12" s="1"/>
      <c r="O12" s="1"/>
      <c r="P12" s="1"/>
      <c r="Q12" s="1"/>
    </row>
    <row r="13" spans="1:17" x14ac:dyDescent="0.2">
      <c r="A13" s="3"/>
      <c r="B13" s="5" t="s">
        <v>35</v>
      </c>
      <c r="C13" s="3"/>
      <c r="D13" s="3"/>
      <c r="E13" s="3"/>
      <c r="F13" s="3"/>
      <c r="G13" s="3"/>
      <c r="H13" s="3"/>
      <c r="I13" s="3"/>
      <c r="J13" s="3"/>
      <c r="K13" s="3"/>
      <c r="L13" s="3"/>
      <c r="M13" s="1"/>
      <c r="N13" s="1"/>
      <c r="O13" s="1"/>
      <c r="P13" s="1"/>
      <c r="Q13" s="1"/>
    </row>
    <row r="14" spans="1:17" x14ac:dyDescent="0.2">
      <c r="A14" s="3"/>
      <c r="B14" s="5" t="s">
        <v>36</v>
      </c>
      <c r="C14" s="3"/>
      <c r="D14" s="3"/>
      <c r="E14" s="3"/>
      <c r="F14" s="3"/>
      <c r="G14" s="3"/>
      <c r="H14" s="3"/>
      <c r="I14" s="3"/>
      <c r="J14" s="3"/>
      <c r="K14" s="3"/>
      <c r="L14" s="3"/>
      <c r="M14" s="1"/>
      <c r="N14" s="1"/>
      <c r="O14" s="1"/>
      <c r="P14" s="1"/>
      <c r="Q14" s="1"/>
    </row>
    <row r="15" spans="1:17" x14ac:dyDescent="0.2">
      <c r="A15" s="3"/>
      <c r="B15" s="5" t="s">
        <v>37</v>
      </c>
      <c r="C15" s="3"/>
      <c r="D15" s="3"/>
      <c r="E15" s="3"/>
      <c r="F15" s="3"/>
      <c r="G15" s="3"/>
      <c r="H15" s="3"/>
      <c r="I15" s="3"/>
      <c r="J15" s="3"/>
      <c r="K15" s="3"/>
      <c r="L15" s="3"/>
      <c r="M15" s="1"/>
      <c r="N15" s="1"/>
      <c r="O15" s="1"/>
      <c r="P15" s="1"/>
      <c r="Q15" s="1"/>
    </row>
    <row r="16" spans="1:17" x14ac:dyDescent="0.2">
      <c r="A16" s="3"/>
      <c r="B16" s="5" t="s">
        <v>38</v>
      </c>
      <c r="C16" s="3"/>
      <c r="D16" s="3"/>
      <c r="E16" s="3"/>
      <c r="F16" s="3"/>
      <c r="G16" s="3"/>
      <c r="H16" s="3"/>
      <c r="I16" s="3"/>
      <c r="J16" s="3"/>
      <c r="K16" s="3"/>
      <c r="L16" s="3"/>
      <c r="M16" s="1"/>
      <c r="N16" s="1"/>
      <c r="O16" s="1"/>
      <c r="P16" s="1"/>
      <c r="Q16" s="1"/>
    </row>
    <row r="17" spans="1:17" x14ac:dyDescent="0.2">
      <c r="A17" s="3"/>
      <c r="B17" s="5" t="s">
        <v>39</v>
      </c>
      <c r="C17" s="3"/>
      <c r="D17" s="3"/>
      <c r="E17" s="3"/>
      <c r="F17" s="3"/>
      <c r="G17" s="3"/>
      <c r="H17" s="3"/>
      <c r="I17" s="3"/>
      <c r="J17" s="3"/>
      <c r="K17" s="3"/>
      <c r="L17" s="3"/>
      <c r="M17" s="1"/>
      <c r="N17" s="1"/>
      <c r="O17" s="1"/>
      <c r="P17" s="1"/>
      <c r="Q17" s="1"/>
    </row>
    <row r="18" spans="1:17" x14ac:dyDescent="0.2">
      <c r="A18" s="3"/>
      <c r="B18" s="3"/>
      <c r="C18" s="3"/>
      <c r="D18" s="3"/>
      <c r="E18" s="3"/>
      <c r="F18" s="3"/>
      <c r="G18" s="3"/>
      <c r="H18" s="3"/>
      <c r="I18" s="3"/>
      <c r="J18" s="3"/>
      <c r="K18" s="3"/>
      <c r="L18" s="3"/>
      <c r="M18" s="1"/>
      <c r="N18" s="1"/>
      <c r="O18" s="1"/>
      <c r="P18" s="1"/>
      <c r="Q18" s="1"/>
    </row>
    <row r="19" spans="1:17" hidden="1" x14ac:dyDescent="0.2">
      <c r="A19" s="1"/>
      <c r="B19" s="1"/>
      <c r="C19" s="1"/>
      <c r="D19" s="1"/>
      <c r="E19" s="1"/>
      <c r="F19" s="1"/>
      <c r="G19" s="1"/>
      <c r="H19" s="1"/>
      <c r="I19" s="1"/>
      <c r="J19" s="1"/>
      <c r="K19" s="1"/>
      <c r="M19" s="1"/>
      <c r="N19" s="1"/>
      <c r="O19" s="1"/>
      <c r="P19" s="1"/>
      <c r="Q19" s="1"/>
    </row>
    <row r="20" spans="1:17" hidden="1" x14ac:dyDescent="0.2">
      <c r="A20" s="1"/>
      <c r="B20" s="1"/>
      <c r="C20" s="1"/>
      <c r="D20" s="1"/>
      <c r="E20" s="1"/>
      <c r="F20" s="1"/>
      <c r="G20" s="1"/>
      <c r="H20" s="1"/>
      <c r="I20" s="1"/>
      <c r="J20" s="1"/>
      <c r="K20" s="1"/>
      <c r="M20" s="1"/>
      <c r="N20" s="1"/>
      <c r="O20" s="1"/>
      <c r="P20" s="1"/>
      <c r="Q20" s="1"/>
    </row>
    <row r="21" spans="1:17" hidden="1" x14ac:dyDescent="0.2">
      <c r="A21" s="1"/>
      <c r="B21" s="1"/>
      <c r="C21" s="1"/>
      <c r="D21" s="1"/>
      <c r="E21" s="1"/>
      <c r="F21" s="1"/>
      <c r="G21" s="1"/>
      <c r="H21" s="1"/>
      <c r="I21" s="1"/>
      <c r="J21" s="1"/>
      <c r="K21" s="1"/>
      <c r="M21" s="1"/>
      <c r="N21" s="1"/>
      <c r="O21" s="1"/>
      <c r="P21" s="1"/>
      <c r="Q21" s="1"/>
    </row>
    <row r="22" spans="1:17" hidden="1" x14ac:dyDescent="0.2">
      <c r="A22" s="1"/>
      <c r="B22" s="1"/>
      <c r="C22" s="1"/>
      <c r="D22" s="1"/>
      <c r="E22" s="1"/>
      <c r="F22" s="1"/>
      <c r="G22" s="1"/>
      <c r="H22" s="1"/>
      <c r="I22" s="1"/>
      <c r="J22" s="1"/>
      <c r="K22" s="1"/>
      <c r="M22" s="1"/>
      <c r="N22" s="1"/>
      <c r="O22" s="1"/>
      <c r="P22" s="1"/>
      <c r="Q22" s="1"/>
    </row>
    <row r="23" spans="1:17" hidden="1" x14ac:dyDescent="0.2">
      <c r="A23" s="1"/>
      <c r="B23" s="1"/>
      <c r="C23" s="1"/>
      <c r="D23" s="1"/>
      <c r="E23" s="1"/>
      <c r="F23" s="1"/>
      <c r="G23" s="1"/>
      <c r="H23" s="1"/>
      <c r="I23" s="1"/>
      <c r="J23" s="1"/>
      <c r="K23" s="1"/>
      <c r="M23" s="1"/>
      <c r="N23" s="1"/>
      <c r="O23" s="1"/>
      <c r="P23" s="1"/>
      <c r="Q23" s="1"/>
    </row>
    <row r="24" spans="1:17" hidden="1" x14ac:dyDescent="0.2">
      <c r="A24" s="1"/>
      <c r="B24" s="1"/>
      <c r="C24" s="1"/>
      <c r="D24" s="1"/>
      <c r="E24" s="1"/>
      <c r="F24" s="1"/>
      <c r="G24" s="1"/>
      <c r="H24" s="1"/>
      <c r="I24" s="1"/>
      <c r="J24" s="1"/>
      <c r="K24" s="1"/>
      <c r="M24" s="1"/>
      <c r="N24" s="1"/>
      <c r="O24" s="1"/>
      <c r="P24" s="1"/>
      <c r="Q24" s="1"/>
    </row>
    <row r="25" spans="1:17" hidden="1" x14ac:dyDescent="0.2">
      <c r="A25" s="1"/>
      <c r="B25" s="1"/>
      <c r="C25" s="1"/>
      <c r="D25" s="1"/>
      <c r="E25" s="1"/>
      <c r="F25" s="1"/>
      <c r="G25" s="1"/>
      <c r="H25" s="1"/>
      <c r="I25" s="1"/>
      <c r="J25" s="1"/>
      <c r="K25" s="1"/>
      <c r="M25" s="1"/>
      <c r="N25" s="1"/>
      <c r="O25" s="1"/>
      <c r="P25" s="1"/>
      <c r="Q25" s="1"/>
    </row>
    <row r="26" spans="1:17" hidden="1" x14ac:dyDescent="0.2">
      <c r="A26" s="1"/>
      <c r="B26" s="1"/>
      <c r="C26" s="1"/>
      <c r="D26" s="1"/>
      <c r="E26" s="1"/>
      <c r="F26" s="1"/>
      <c r="G26" s="1"/>
      <c r="H26" s="1"/>
      <c r="I26" s="1"/>
      <c r="J26" s="1"/>
      <c r="K26" s="1"/>
      <c r="M26" s="1"/>
      <c r="N26" s="1"/>
      <c r="O26" s="1"/>
      <c r="P26" s="1"/>
      <c r="Q26" s="1"/>
    </row>
    <row r="27" spans="1:17" hidden="1" x14ac:dyDescent="0.2">
      <c r="A27" s="1"/>
      <c r="B27" s="1"/>
      <c r="C27" s="1"/>
      <c r="D27" s="1"/>
      <c r="E27" s="1"/>
      <c r="F27" s="1"/>
      <c r="G27" s="1"/>
      <c r="H27" s="1"/>
      <c r="I27" s="1"/>
      <c r="J27" s="1"/>
      <c r="K27" s="1"/>
      <c r="M27" s="1"/>
      <c r="N27" s="1"/>
      <c r="O27" s="1"/>
      <c r="P27" s="1"/>
      <c r="Q27" s="1"/>
    </row>
    <row r="28" spans="1:17" hidden="1" x14ac:dyDescent="0.2">
      <c r="A28" s="1"/>
      <c r="B28" s="1"/>
      <c r="C28" s="1"/>
      <c r="D28" s="1"/>
      <c r="E28" s="1"/>
      <c r="F28" s="1"/>
      <c r="G28" s="1"/>
      <c r="H28" s="1"/>
      <c r="I28" s="1"/>
      <c r="J28" s="1"/>
      <c r="K28" s="1"/>
      <c r="M28" s="1"/>
      <c r="N28" s="1"/>
      <c r="O28" s="1"/>
      <c r="P28" s="1"/>
      <c r="Q28" s="1"/>
    </row>
    <row r="29" spans="1:17" ht="12.75" hidden="1" customHeight="1" x14ac:dyDescent="0.2">
      <c r="A29" s="1"/>
      <c r="B29" s="1"/>
      <c r="C29" s="1"/>
      <c r="D29" s="1"/>
      <c r="E29" s="1"/>
      <c r="F29" s="1"/>
      <c r="G29" s="1"/>
      <c r="H29" s="1"/>
      <c r="I29" s="1"/>
      <c r="J29" s="1"/>
      <c r="K29" s="1"/>
      <c r="M29" s="1"/>
      <c r="N29" s="1"/>
      <c r="O29" s="1"/>
      <c r="P29" s="1"/>
      <c r="Q29" s="1"/>
    </row>
    <row r="30" spans="1:17" hidden="1" x14ac:dyDescent="0.2">
      <c r="A30" s="1"/>
      <c r="B30" s="1"/>
      <c r="C30" s="1"/>
      <c r="D30" s="1"/>
      <c r="E30" s="1"/>
      <c r="F30" s="1"/>
      <c r="G30" s="1"/>
      <c r="H30" s="1"/>
      <c r="I30" s="1"/>
      <c r="J30" s="1"/>
      <c r="K30" s="1"/>
      <c r="M30" s="1"/>
      <c r="N30" s="1"/>
      <c r="O30" s="1"/>
      <c r="P30" s="1"/>
      <c r="Q30" s="1"/>
    </row>
    <row r="31" spans="1:17" hidden="1" x14ac:dyDescent="0.2">
      <c r="A31" s="1"/>
      <c r="B31" s="1"/>
      <c r="C31" s="1"/>
      <c r="D31" s="1"/>
      <c r="E31" s="1"/>
      <c r="F31" s="1"/>
      <c r="G31" s="1"/>
      <c r="H31" s="1"/>
      <c r="I31" s="1"/>
      <c r="J31" s="1"/>
      <c r="K31" s="1"/>
      <c r="M31" s="1"/>
      <c r="N31" s="1"/>
      <c r="O31" s="1"/>
      <c r="P31" s="1"/>
      <c r="Q31" s="1"/>
    </row>
    <row r="32" spans="1:17" hidden="1" x14ac:dyDescent="0.2">
      <c r="A32" s="1"/>
      <c r="B32" s="1"/>
      <c r="C32" s="1"/>
      <c r="D32" s="1"/>
      <c r="E32" s="1"/>
      <c r="F32" s="1"/>
      <c r="G32" s="1"/>
      <c r="H32" s="1"/>
      <c r="I32" s="1"/>
      <c r="J32" s="1"/>
      <c r="K32" s="1"/>
      <c r="M32" s="1"/>
      <c r="N32" s="1"/>
      <c r="O32" s="1"/>
      <c r="P32" s="1"/>
      <c r="Q32" s="1"/>
    </row>
    <row r="33" hidden="1" x14ac:dyDescent="0.2"/>
    <row r="34" x14ac:dyDescent="0.2"/>
  </sheetData>
  <mergeCells count="8">
    <mergeCell ref="B11:L11"/>
    <mergeCell ref="B7:L7"/>
    <mergeCell ref="B8:L8"/>
    <mergeCell ref="B3:L3"/>
    <mergeCell ref="B4:L4"/>
    <mergeCell ref="B5:L5"/>
    <mergeCell ref="B9:L9"/>
    <mergeCell ref="B10:L10"/>
  </mergeCells>
  <phoneticPr fontId="8" type="noConversion"/>
  <pageMargins left="0.7" right="0.7" top="0.75" bottom="0.75" header="0.3" footer="0.3"/>
  <pageSetup orientation="portrait" verticalDpi="0" r:id="rId1"/>
  <headerFooter>
    <oddFooter>&amp;CInfo-Tech Research Group, 2010</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6"/>
  <sheetViews>
    <sheetView zoomScaleNormal="85" workbookViewId="0">
      <selection activeCell="D5" sqref="D5"/>
    </sheetView>
  </sheetViews>
  <sheetFormatPr defaultColWidth="0" defaultRowHeight="14.25" zeroHeight="1" x14ac:dyDescent="0.2"/>
  <cols>
    <col min="1" max="1" width="2.21875" customWidth="1"/>
    <col min="2" max="2" width="8.88671875" customWidth="1"/>
    <col min="3" max="3" width="37" customWidth="1"/>
    <col min="4" max="4" width="23.77734375" style="16" customWidth="1"/>
    <col min="5" max="5" width="53.5546875" style="16" customWidth="1"/>
    <col min="6" max="6" width="8.88671875" customWidth="1"/>
  </cols>
  <sheetData>
    <row r="1" spans="1:12" ht="15" customHeight="1" x14ac:dyDescent="0.2">
      <c r="A1" s="1"/>
      <c r="B1" s="1"/>
      <c r="C1" s="1"/>
      <c r="D1" s="17"/>
      <c r="E1" s="17"/>
      <c r="F1" s="1"/>
      <c r="G1" s="1"/>
      <c r="H1" s="1"/>
      <c r="I1" s="1"/>
      <c r="J1" s="1"/>
      <c r="K1" s="1"/>
      <c r="L1" s="1"/>
    </row>
    <row r="2" spans="1:12" ht="33.75" customHeight="1" x14ac:dyDescent="0.2">
      <c r="A2" s="1"/>
      <c r="B2" s="125" t="s">
        <v>56</v>
      </c>
      <c r="C2" s="125"/>
      <c r="D2" s="125"/>
      <c r="E2" s="125"/>
      <c r="F2" s="1"/>
      <c r="G2" s="1"/>
      <c r="H2" s="1"/>
      <c r="I2" s="1"/>
      <c r="J2" s="1"/>
      <c r="K2" s="1"/>
      <c r="L2" s="1"/>
    </row>
    <row r="3" spans="1:12" s="7" customFormat="1" ht="23.25" customHeight="1" thickBot="1" x14ac:dyDescent="0.25">
      <c r="A3" s="2"/>
      <c r="B3" s="6"/>
      <c r="C3" s="2"/>
      <c r="D3" s="19"/>
      <c r="E3" s="19"/>
      <c r="F3" s="2"/>
      <c r="G3" s="2"/>
      <c r="H3" s="2"/>
      <c r="I3" s="2"/>
      <c r="J3" s="2"/>
      <c r="K3" s="2"/>
      <c r="L3" s="2"/>
    </row>
    <row r="4" spans="1:12" ht="15.75" x14ac:dyDescent="0.25">
      <c r="A4" s="1"/>
      <c r="B4" s="112"/>
      <c r="C4" s="113" t="s">
        <v>0</v>
      </c>
      <c r="D4" s="114" t="s">
        <v>8</v>
      </c>
      <c r="E4" s="115" t="s">
        <v>42</v>
      </c>
      <c r="F4" s="1"/>
      <c r="G4" s="1"/>
      <c r="H4" s="1"/>
      <c r="I4" s="1"/>
      <c r="J4" s="1"/>
      <c r="K4" s="1"/>
      <c r="L4" s="1"/>
    </row>
    <row r="5" spans="1:12" ht="27.75" customHeight="1" x14ac:dyDescent="0.2">
      <c r="A5" s="1"/>
      <c r="B5" s="122" t="s">
        <v>106</v>
      </c>
      <c r="C5" s="9" t="str">
        <f>'Calculations (Hidden)'!D5</f>
        <v>Does your organization use SaaS applications?</v>
      </c>
      <c r="D5" s="24"/>
      <c r="E5" s="20" t="str">
        <f>'Calculations (Hidden)'!I5</f>
        <v/>
      </c>
      <c r="F5" s="1"/>
      <c r="G5" s="1"/>
      <c r="H5" s="1"/>
      <c r="I5" s="1"/>
      <c r="J5" s="1"/>
      <c r="K5" s="1"/>
      <c r="L5" s="1"/>
    </row>
    <row r="6" spans="1:12" ht="39.75" customHeight="1" x14ac:dyDescent="0.2">
      <c r="A6" s="1"/>
      <c r="B6" s="123"/>
      <c r="C6" s="9" t="str">
        <f>'Calculations (Hidden)'!D6</f>
        <v>Is the decrease of development costs a high priority?</v>
      </c>
      <c r="D6" s="24"/>
      <c r="E6" s="20" t="str">
        <f>'Calculations (Hidden)'!I6</f>
        <v/>
      </c>
      <c r="F6" s="1"/>
      <c r="G6" s="1"/>
      <c r="H6" s="1"/>
      <c r="I6" s="1"/>
      <c r="J6" s="1"/>
      <c r="K6" s="1"/>
      <c r="L6" s="1"/>
    </row>
    <row r="7" spans="1:12" ht="39.75" customHeight="1" x14ac:dyDescent="0.2">
      <c r="A7" s="1"/>
      <c r="B7" s="123"/>
      <c r="C7" s="9" t="str">
        <f>'Calculations (Hidden)'!D7</f>
        <v>Are your current developers highly skilled?</v>
      </c>
      <c r="D7" s="24"/>
      <c r="E7" s="20" t="str">
        <f>'Calculations (Hidden)'!I7</f>
        <v/>
      </c>
      <c r="F7" s="1"/>
      <c r="G7" s="1"/>
      <c r="H7" s="1"/>
      <c r="I7" s="1"/>
      <c r="J7" s="1"/>
      <c r="K7" s="1"/>
      <c r="L7" s="1"/>
    </row>
    <row r="8" spans="1:12" ht="39.75" customHeight="1" x14ac:dyDescent="0.2">
      <c r="A8" s="1"/>
      <c r="B8" s="123"/>
      <c r="C8" s="9" t="str">
        <f>'Calculations (Hidden)'!D8</f>
        <v>Is there a good understanding of Cloud data sources and schemas used in the business?</v>
      </c>
      <c r="D8" s="24"/>
      <c r="E8" s="20" t="str">
        <f>'Calculations (Hidden)'!I8</f>
        <v/>
      </c>
      <c r="F8" s="1"/>
      <c r="G8" s="1"/>
      <c r="H8" s="1"/>
      <c r="I8" s="1"/>
      <c r="J8" s="1"/>
      <c r="K8" s="1"/>
      <c r="L8" s="1"/>
    </row>
    <row r="9" spans="1:12" ht="54.75" customHeight="1" x14ac:dyDescent="0.2">
      <c r="A9" s="1"/>
      <c r="B9" s="122" t="s">
        <v>24</v>
      </c>
      <c r="C9" s="9" t="str">
        <f>'Calculations (Hidden)'!D9</f>
        <v>Are you able to divert operational savings to directly fund software investments?</v>
      </c>
      <c r="D9" s="24"/>
      <c r="E9" s="20" t="str">
        <f>'Calculations (Hidden)'!I9</f>
        <v/>
      </c>
      <c r="F9" s="1"/>
      <c r="G9" s="1"/>
      <c r="H9" s="1"/>
      <c r="I9" s="1"/>
      <c r="J9" s="1"/>
      <c r="K9" s="1"/>
      <c r="L9" s="1"/>
    </row>
    <row r="10" spans="1:12" ht="54.75" customHeight="1" x14ac:dyDescent="0.2">
      <c r="A10" s="1"/>
      <c r="B10" s="123"/>
      <c r="C10" s="9" t="str">
        <f>'Calculations (Hidden)'!D10</f>
        <v>What will the nature of your data integrations be?</v>
      </c>
      <c r="D10" s="111"/>
      <c r="E10" s="20" t="str">
        <f>'Calculations (Hidden)'!I10</f>
        <v/>
      </c>
      <c r="F10" s="1"/>
      <c r="G10" s="1"/>
      <c r="H10" s="1"/>
      <c r="I10" s="1"/>
      <c r="J10" s="1"/>
      <c r="K10" s="1"/>
      <c r="L10" s="1"/>
    </row>
    <row r="11" spans="1:12" ht="55.5" customHeight="1" x14ac:dyDescent="0.2">
      <c r="A11" s="1"/>
      <c r="B11" s="123"/>
      <c r="C11" s="9" t="str">
        <f>'Calculations (Hidden)'!D11</f>
        <v>Will you require real-time processing or will batch integrations suffice?</v>
      </c>
      <c r="D11" s="24"/>
      <c r="E11" s="20" t="str">
        <f>'Calculations (Hidden)'!I11</f>
        <v/>
      </c>
      <c r="F11" s="1"/>
      <c r="G11" s="1"/>
      <c r="H11" s="1"/>
      <c r="I11" s="1"/>
      <c r="J11" s="1"/>
      <c r="K11" s="1"/>
      <c r="L11" s="1"/>
    </row>
    <row r="12" spans="1:12" ht="39.75" customHeight="1" x14ac:dyDescent="0.2">
      <c r="A12" s="1"/>
      <c r="B12" s="123"/>
      <c r="C12" s="9" t="str">
        <f>'Calculations (Hidden)'!D12</f>
        <v>Will you need to perform complex transformations?</v>
      </c>
      <c r="D12" s="24"/>
      <c r="E12" s="20" t="str">
        <f>'Calculations (Hidden)'!I12</f>
        <v/>
      </c>
      <c r="F12" s="1"/>
      <c r="G12" s="1"/>
      <c r="H12" s="1"/>
      <c r="I12" s="1"/>
      <c r="J12" s="1"/>
      <c r="K12" s="1"/>
      <c r="L12" s="1"/>
    </row>
    <row r="13" spans="1:12" ht="42" customHeight="1" x14ac:dyDescent="0.2">
      <c r="A13" s="1"/>
      <c r="B13" s="123"/>
      <c r="C13" s="9" t="str">
        <f>'Calculations (Hidden)'!D13</f>
        <v>Will you need to capture metadata or perform impact analyses?</v>
      </c>
      <c r="D13" s="24"/>
      <c r="E13" s="20" t="str">
        <f>'Calculations (Hidden)'!I13</f>
        <v/>
      </c>
      <c r="F13" s="1"/>
      <c r="G13" s="1"/>
      <c r="H13" s="1"/>
      <c r="I13" s="1"/>
      <c r="J13" s="1"/>
      <c r="K13" s="1"/>
      <c r="L13" s="1"/>
    </row>
    <row r="14" spans="1:12" ht="41.25" customHeight="1" x14ac:dyDescent="0.2">
      <c r="A14" s="1"/>
      <c r="B14" s="123"/>
      <c r="C14" s="9" t="str">
        <f>'Calculations (Hidden)'!D14</f>
        <v>Is data quality an issue for you?</v>
      </c>
      <c r="D14" s="24"/>
      <c r="E14" s="20" t="str">
        <f>'Calculations (Hidden)'!I14</f>
        <v/>
      </c>
      <c r="F14" s="1"/>
      <c r="G14" s="1"/>
      <c r="H14" s="1"/>
      <c r="I14" s="1"/>
      <c r="J14" s="1"/>
      <c r="K14" s="1"/>
      <c r="L14" s="1"/>
    </row>
    <row r="15" spans="1:12" ht="38.25" customHeight="1" x14ac:dyDescent="0.2">
      <c r="A15" s="1"/>
      <c r="B15" s="123"/>
      <c r="C15" s="9" t="str">
        <f>'Calculations (Hidden)'!D15</f>
        <v>Do you value functionality over cost?</v>
      </c>
      <c r="D15" s="24"/>
      <c r="E15" s="20" t="str">
        <f>'Calculations (Hidden)'!I15</f>
        <v/>
      </c>
      <c r="F15" s="1"/>
      <c r="G15" s="1"/>
      <c r="H15" s="1"/>
      <c r="I15" s="1"/>
      <c r="J15" s="1"/>
      <c r="K15" s="1"/>
      <c r="L15" s="1"/>
    </row>
    <row r="16" spans="1:12" ht="44.25" customHeight="1" x14ac:dyDescent="0.2">
      <c r="A16" s="1"/>
      <c r="B16" s="123"/>
      <c r="C16" s="9" t="str">
        <f>'Calculations (Hidden)'!D16</f>
        <v>Does your organization have extensive experience with vendor management?</v>
      </c>
      <c r="D16" s="24"/>
      <c r="E16" s="20" t="str">
        <f>'Calculations (Hidden)'!I16</f>
        <v/>
      </c>
      <c r="F16" s="1"/>
      <c r="G16" s="1"/>
      <c r="H16" s="1"/>
      <c r="I16" s="1"/>
      <c r="J16" s="1"/>
      <c r="K16" s="1"/>
      <c r="L16" s="1"/>
    </row>
    <row r="17" spans="1:12" ht="42" customHeight="1" x14ac:dyDescent="0.2">
      <c r="A17" s="1"/>
      <c r="B17" s="122" t="s">
        <v>25</v>
      </c>
      <c r="C17" s="9" t="str">
        <f>'Calculations (Hidden)'!D17</f>
        <v>Are more than 75% of your applications custom-built?</v>
      </c>
      <c r="D17" s="24"/>
      <c r="E17" s="20" t="str">
        <f>'Calculations (Hidden)'!I17</f>
        <v/>
      </c>
      <c r="F17" s="1"/>
      <c r="G17" s="1"/>
      <c r="H17" s="1"/>
      <c r="I17" s="1"/>
      <c r="J17" s="1"/>
      <c r="K17" s="1"/>
      <c r="L17" s="1"/>
    </row>
    <row r="18" spans="1:12" ht="47.25" customHeight="1" x14ac:dyDescent="0.2">
      <c r="A18" s="1"/>
      <c r="B18" s="123"/>
      <c r="C18" s="9" t="str">
        <f>'Calculations (Hidden)'!D18</f>
        <v>Do you have existing development tools?</v>
      </c>
      <c r="D18" s="24"/>
      <c r="E18" s="20" t="str">
        <f>'Calculations (Hidden)'!I18</f>
        <v/>
      </c>
      <c r="F18" s="1"/>
      <c r="G18" s="1"/>
      <c r="H18" s="1"/>
      <c r="I18" s="1"/>
      <c r="J18" s="1"/>
      <c r="K18" s="1"/>
      <c r="L18" s="1"/>
    </row>
    <row r="19" spans="1:12" ht="30.75" customHeight="1" x14ac:dyDescent="0.2">
      <c r="A19" s="1"/>
      <c r="B19" s="123"/>
      <c r="C19" s="9" t="str">
        <f>'Calculations (Hidden)'!D19</f>
        <v>Are you expecting strong growth in cloud use within your organization in the near future?</v>
      </c>
      <c r="D19" s="24"/>
      <c r="E19" s="20" t="str">
        <f>'Calculations (Hidden)'!I19</f>
        <v/>
      </c>
      <c r="F19" s="1"/>
      <c r="G19" s="1"/>
      <c r="H19" s="1"/>
      <c r="I19" s="1"/>
      <c r="J19" s="1"/>
      <c r="K19" s="1"/>
      <c r="L19" s="1"/>
    </row>
    <row r="20" spans="1:12" ht="36" customHeight="1" x14ac:dyDescent="0.2">
      <c r="A20" s="1"/>
      <c r="B20" s="123"/>
      <c r="C20" s="9" t="str">
        <f>'Calculations (Hidden)'!D20</f>
        <v>Will you need to connect multiple sources to multiple targets?</v>
      </c>
      <c r="D20" s="24"/>
      <c r="E20" s="20" t="str">
        <f>'Calculations (Hidden)'!I20</f>
        <v/>
      </c>
      <c r="F20" s="1"/>
      <c r="G20" s="1"/>
      <c r="H20" s="1"/>
      <c r="I20" s="1"/>
      <c r="J20" s="1"/>
      <c r="K20" s="1"/>
      <c r="L20" s="1"/>
    </row>
    <row r="21" spans="1:12" ht="41.25" customHeight="1" x14ac:dyDescent="0.2">
      <c r="A21" s="1"/>
      <c r="B21" s="123"/>
      <c r="C21" s="9" t="str">
        <f>'Calculations (Hidden)'!D21</f>
        <v>Number of overall data sources that need to be integrated.</v>
      </c>
      <c r="D21" s="24"/>
      <c r="E21" s="20" t="str">
        <f>'Calculations (Hidden)'!I21</f>
        <v/>
      </c>
      <c r="F21" s="1"/>
      <c r="G21" s="1"/>
      <c r="H21" s="1"/>
      <c r="I21" s="1"/>
      <c r="J21" s="1"/>
      <c r="K21" s="1"/>
      <c r="L21" s="1"/>
    </row>
    <row r="22" spans="1:12" ht="41.25" customHeight="1" x14ac:dyDescent="0.2">
      <c r="A22" s="1"/>
      <c r="B22" s="123"/>
      <c r="C22" s="9" t="str">
        <f>'Calculations (Hidden)'!D22</f>
        <v>Number of Cloud data sources that need to be integrated.</v>
      </c>
      <c r="D22" s="24"/>
      <c r="E22" s="20" t="str">
        <f>'Calculations (Hidden)'!I22</f>
        <v/>
      </c>
      <c r="F22" s="1"/>
      <c r="G22" s="1"/>
      <c r="H22" s="1"/>
      <c r="I22" s="1"/>
      <c r="J22" s="1"/>
      <c r="K22" s="1"/>
      <c r="L22" s="1"/>
    </row>
    <row r="23" spans="1:12" ht="52.5" customHeight="1" x14ac:dyDescent="0.2">
      <c r="A23" s="1"/>
      <c r="B23" s="123"/>
      <c r="C23" s="9" t="str">
        <f>'Calculations (Hidden)'!D23</f>
        <v>Number of internal data sources that need to be integrated.</v>
      </c>
      <c r="D23" s="24"/>
      <c r="E23" s="20" t="str">
        <f>'Calculations (Hidden)'!I23</f>
        <v/>
      </c>
      <c r="F23" s="1"/>
      <c r="G23" s="1"/>
      <c r="H23" s="1"/>
      <c r="I23" s="1"/>
      <c r="J23" s="1"/>
      <c r="K23" s="1"/>
      <c r="L23" s="1"/>
    </row>
    <row r="24" spans="1:12" ht="25.5" x14ac:dyDescent="0.2">
      <c r="A24" s="1"/>
      <c r="B24" s="123"/>
      <c r="C24" s="9" t="str">
        <f>'Calculations (Hidden)'!D24</f>
        <v>Will the same data object or element need to be distributed across multiple systems.</v>
      </c>
      <c r="D24" s="24"/>
      <c r="E24" s="20" t="str">
        <f>'Calculations (Hidden)'!I24</f>
        <v/>
      </c>
      <c r="F24" s="1"/>
      <c r="G24" s="1"/>
      <c r="H24" s="1"/>
      <c r="I24" s="1"/>
      <c r="J24" s="1"/>
      <c r="K24" s="1"/>
      <c r="L24" s="1"/>
    </row>
    <row r="25" spans="1:12" ht="39.75" customHeight="1" x14ac:dyDescent="0.2">
      <c r="A25" s="1"/>
      <c r="B25" s="124"/>
      <c r="C25" s="9" t="str">
        <f>'Calculations (Hidden)'!D25</f>
        <v>Are you comfortable considering hosted tools?</v>
      </c>
      <c r="D25" s="24"/>
      <c r="E25" s="20" t="str">
        <f>'Calculations (Hidden)'!I25</f>
        <v/>
      </c>
      <c r="F25" s="1"/>
      <c r="G25" s="1"/>
      <c r="H25" s="1"/>
      <c r="I25" s="1"/>
      <c r="J25" s="1"/>
      <c r="K25" s="1"/>
      <c r="L25" s="1"/>
    </row>
    <row r="26" spans="1:12" ht="18" x14ac:dyDescent="0.25">
      <c r="A26" s="1"/>
      <c r="B26" s="13"/>
      <c r="C26" s="10"/>
      <c r="D26" s="25"/>
      <c r="E26" s="21"/>
      <c r="F26" s="1"/>
      <c r="G26" s="1"/>
      <c r="H26" s="1"/>
      <c r="I26" s="1"/>
      <c r="J26" s="1"/>
      <c r="K26" s="1"/>
      <c r="L26" s="1"/>
    </row>
    <row r="27" spans="1:12" ht="18.75" thickBot="1" x14ac:dyDescent="0.3">
      <c r="A27" s="1"/>
      <c r="B27" s="14"/>
      <c r="C27" s="11"/>
      <c r="D27" s="26"/>
      <c r="E27" s="22"/>
      <c r="F27" s="1"/>
      <c r="G27" s="1"/>
      <c r="H27" s="1"/>
      <c r="I27" s="1"/>
      <c r="J27" s="1"/>
      <c r="K27" s="1"/>
      <c r="L27" s="1"/>
    </row>
    <row r="28" spans="1:12" x14ac:dyDescent="0.2">
      <c r="A28" s="1"/>
      <c r="B28" s="12"/>
      <c r="C28" s="12"/>
      <c r="D28" s="23"/>
      <c r="E28" s="23"/>
      <c r="F28" s="1"/>
      <c r="G28" s="1"/>
      <c r="H28" s="1"/>
      <c r="I28" s="1"/>
      <c r="J28" s="1"/>
      <c r="K28" s="1"/>
      <c r="L28" s="1"/>
    </row>
    <row r="29" spans="1:12" x14ac:dyDescent="0.2">
      <c r="A29" s="1"/>
      <c r="B29" s="12"/>
      <c r="C29" s="12"/>
      <c r="D29" s="23"/>
      <c r="E29" s="23"/>
      <c r="F29" s="1"/>
      <c r="G29" s="1"/>
      <c r="H29" s="1"/>
      <c r="I29" s="1"/>
      <c r="J29" s="1"/>
      <c r="K29" s="1"/>
      <c r="L29" s="1"/>
    </row>
    <row r="30" spans="1:12" x14ac:dyDescent="0.2">
      <c r="A30" s="1"/>
      <c r="B30" s="12"/>
      <c r="C30" s="12"/>
      <c r="D30" s="23"/>
      <c r="E30" s="23"/>
      <c r="F30" s="1"/>
      <c r="G30" s="1"/>
      <c r="H30" s="1"/>
      <c r="I30" s="1"/>
      <c r="J30" s="1"/>
      <c r="K30" s="1"/>
      <c r="L30" s="1"/>
    </row>
    <row r="31" spans="1:12" x14ac:dyDescent="0.2">
      <c r="A31" s="1"/>
      <c r="B31" s="1"/>
      <c r="C31" s="1"/>
      <c r="D31" s="17"/>
      <c r="E31" s="17"/>
      <c r="F31" s="1"/>
      <c r="G31" s="1"/>
      <c r="H31" s="1"/>
      <c r="I31" s="1"/>
      <c r="J31" s="1"/>
      <c r="K31" s="1"/>
      <c r="L31" s="1"/>
    </row>
    <row r="32" spans="1:12" x14ac:dyDescent="0.2">
      <c r="A32" s="1"/>
      <c r="B32" s="1"/>
      <c r="C32" s="1"/>
      <c r="D32" s="17"/>
      <c r="E32" s="17"/>
      <c r="F32" s="1"/>
      <c r="G32" s="1"/>
      <c r="H32" s="1"/>
      <c r="I32" s="1"/>
      <c r="J32" s="1"/>
      <c r="K32" s="1"/>
      <c r="L32" s="1"/>
    </row>
    <row r="33" spans="1:12" hidden="1" x14ac:dyDescent="0.2">
      <c r="A33" s="1"/>
      <c r="B33" s="1"/>
      <c r="C33" s="1"/>
      <c r="D33" s="17"/>
      <c r="E33" s="17"/>
      <c r="F33" s="1"/>
      <c r="G33" s="1"/>
      <c r="H33" s="1"/>
      <c r="I33" s="1"/>
      <c r="J33" s="1"/>
      <c r="K33" s="1"/>
      <c r="L33" s="1"/>
    </row>
    <row r="34" spans="1:12" hidden="1" x14ac:dyDescent="0.2">
      <c r="A34" s="1"/>
      <c r="B34" s="1"/>
      <c r="C34" s="1"/>
      <c r="D34" s="17"/>
      <c r="E34" s="17"/>
      <c r="F34" s="1"/>
      <c r="G34" s="1"/>
      <c r="H34" s="1"/>
      <c r="I34" s="1"/>
      <c r="J34" s="1"/>
      <c r="K34" s="1"/>
      <c r="L34" s="1"/>
    </row>
    <row r="35" spans="1:12" hidden="1" x14ac:dyDescent="0.2">
      <c r="A35" s="1"/>
      <c r="B35" s="1"/>
      <c r="C35" s="1"/>
      <c r="D35" s="17"/>
      <c r="E35" s="17"/>
      <c r="F35" s="1"/>
      <c r="G35" s="1"/>
      <c r="H35" s="1"/>
      <c r="I35" s="1"/>
      <c r="J35" s="1"/>
      <c r="K35" s="1"/>
      <c r="L35" s="1"/>
    </row>
    <row r="36" spans="1:12" hidden="1" x14ac:dyDescent="0.2">
      <c r="A36" s="1"/>
      <c r="B36" s="1"/>
      <c r="C36" s="1"/>
      <c r="D36" s="17"/>
      <c r="E36" s="17"/>
      <c r="F36" s="1"/>
      <c r="G36" s="1"/>
      <c r="H36" s="1"/>
      <c r="I36" s="1"/>
      <c r="J36" s="1"/>
      <c r="K36" s="1"/>
      <c r="L36" s="1"/>
    </row>
    <row r="37" spans="1:12" hidden="1" x14ac:dyDescent="0.2">
      <c r="A37" s="1"/>
      <c r="B37" s="1"/>
      <c r="C37" s="1"/>
      <c r="D37" s="17"/>
      <c r="E37" s="17"/>
      <c r="F37" s="1"/>
      <c r="G37" s="1"/>
      <c r="H37" s="1"/>
      <c r="I37" s="1"/>
      <c r="J37" s="1"/>
      <c r="K37" s="1"/>
      <c r="L37" s="1"/>
    </row>
    <row r="38" spans="1:12" hidden="1" x14ac:dyDescent="0.2">
      <c r="A38" s="1"/>
      <c r="B38" s="1"/>
      <c r="C38" s="1"/>
      <c r="D38" s="17"/>
      <c r="E38" s="17"/>
      <c r="F38" s="1"/>
      <c r="G38" s="1"/>
      <c r="H38" s="1"/>
      <c r="I38" s="1"/>
      <c r="J38" s="1"/>
      <c r="K38" s="1"/>
      <c r="L38" s="1"/>
    </row>
    <row r="39" spans="1:12" hidden="1" x14ac:dyDescent="0.2">
      <c r="A39" s="1"/>
      <c r="B39" s="1"/>
      <c r="C39" s="1"/>
      <c r="D39" s="17"/>
      <c r="E39" s="17"/>
      <c r="F39" s="1"/>
      <c r="G39" s="1"/>
      <c r="H39" s="1"/>
      <c r="I39" s="1"/>
      <c r="J39" s="1"/>
      <c r="K39" s="1"/>
      <c r="L39" s="1"/>
    </row>
    <row r="40" spans="1:12" hidden="1" x14ac:dyDescent="0.2">
      <c r="A40" s="1"/>
      <c r="B40" s="1"/>
      <c r="C40" s="1"/>
      <c r="D40" s="17"/>
      <c r="E40" s="17"/>
      <c r="F40" s="1"/>
      <c r="G40" s="1"/>
      <c r="H40" s="1"/>
      <c r="I40" s="1"/>
      <c r="J40" s="1"/>
      <c r="K40" s="1"/>
      <c r="L40" s="1"/>
    </row>
    <row r="41" spans="1:12" hidden="1" x14ac:dyDescent="0.2">
      <c r="A41" s="1"/>
      <c r="B41" s="1"/>
      <c r="C41" s="1"/>
      <c r="D41" s="17"/>
      <c r="E41" s="17"/>
      <c r="F41" s="1"/>
      <c r="G41" s="1"/>
      <c r="H41" s="1"/>
      <c r="I41" s="1"/>
      <c r="J41" s="1"/>
      <c r="K41" s="1"/>
      <c r="L41" s="1"/>
    </row>
    <row r="42" spans="1:12" hidden="1" x14ac:dyDescent="0.2">
      <c r="A42" s="1"/>
      <c r="B42" s="1"/>
      <c r="C42" s="1"/>
      <c r="D42" s="17"/>
      <c r="E42" s="17"/>
      <c r="F42" s="1"/>
      <c r="G42" s="1"/>
      <c r="H42" s="1"/>
      <c r="I42" s="1"/>
      <c r="J42" s="1"/>
      <c r="K42" s="1"/>
      <c r="L42" s="1"/>
    </row>
    <row r="43" spans="1:12" hidden="1" x14ac:dyDescent="0.2">
      <c r="A43" s="1"/>
      <c r="B43" s="1"/>
      <c r="C43" s="1"/>
      <c r="D43" s="17"/>
      <c r="E43" s="17"/>
      <c r="F43" s="1"/>
      <c r="G43" s="1"/>
      <c r="H43" s="1"/>
      <c r="I43" s="1"/>
      <c r="J43" s="1"/>
      <c r="K43" s="1"/>
      <c r="L43" s="1"/>
    </row>
    <row r="44" spans="1:12" hidden="1" x14ac:dyDescent="0.2">
      <c r="A44" s="1"/>
      <c r="B44" s="1"/>
      <c r="C44" s="1"/>
      <c r="D44" s="17"/>
      <c r="E44" s="17"/>
      <c r="F44" s="1"/>
      <c r="G44" s="1"/>
      <c r="H44" s="1"/>
      <c r="I44" s="1"/>
      <c r="J44" s="1"/>
      <c r="K44" s="1"/>
      <c r="L44" s="1"/>
    </row>
    <row r="45" spans="1:12" hidden="1" x14ac:dyDescent="0.2">
      <c r="A45" s="1"/>
      <c r="B45" s="1"/>
      <c r="C45" s="1"/>
      <c r="D45" s="17"/>
      <c r="E45" s="17"/>
      <c r="F45" s="1"/>
      <c r="G45" s="1"/>
      <c r="H45" s="1"/>
      <c r="I45" s="1"/>
      <c r="J45" s="1"/>
      <c r="K45" s="1"/>
      <c r="L45" s="1"/>
    </row>
    <row r="46" spans="1:12" hidden="1" x14ac:dyDescent="0.2">
      <c r="A46" s="1"/>
      <c r="B46" s="1"/>
      <c r="C46" s="1"/>
      <c r="D46" s="17"/>
      <c r="E46" s="17"/>
      <c r="F46" s="1"/>
      <c r="G46" s="1"/>
      <c r="H46" s="1"/>
      <c r="I46" s="1"/>
      <c r="J46" s="1"/>
      <c r="K46" s="1"/>
      <c r="L46" s="1"/>
    </row>
    <row r="47" spans="1:12" hidden="1" x14ac:dyDescent="0.2">
      <c r="A47" s="1"/>
      <c r="B47" s="1"/>
      <c r="C47" s="1"/>
      <c r="D47" s="17"/>
      <c r="E47" s="17"/>
      <c r="F47" s="1"/>
      <c r="G47" s="1"/>
      <c r="H47" s="1"/>
      <c r="I47" s="1"/>
      <c r="J47" s="1"/>
      <c r="K47" s="1"/>
      <c r="L47" s="1"/>
    </row>
    <row r="48" spans="1:12" hidden="1" x14ac:dyDescent="0.2">
      <c r="A48" s="1"/>
      <c r="B48" s="1"/>
      <c r="C48" s="1"/>
      <c r="D48" s="17"/>
      <c r="E48" s="17"/>
      <c r="F48" s="1"/>
      <c r="G48" s="1"/>
      <c r="H48" s="1"/>
      <c r="I48" s="1"/>
      <c r="J48" s="1"/>
      <c r="K48" s="1"/>
      <c r="L48" s="1"/>
    </row>
    <row r="49" spans="1:12" hidden="1" x14ac:dyDescent="0.2">
      <c r="A49" s="1"/>
      <c r="B49" s="1"/>
      <c r="C49" s="1"/>
      <c r="D49" s="17"/>
      <c r="E49" s="17"/>
      <c r="F49" s="1"/>
      <c r="G49" s="1"/>
      <c r="H49" s="1"/>
      <c r="I49" s="1"/>
      <c r="J49" s="1"/>
      <c r="K49" s="1"/>
      <c r="L49" s="1"/>
    </row>
    <row r="50" spans="1:12" hidden="1" x14ac:dyDescent="0.2">
      <c r="A50" s="1"/>
      <c r="B50" s="1"/>
      <c r="C50" s="1"/>
      <c r="D50" s="17"/>
      <c r="E50" s="17"/>
      <c r="F50" s="1"/>
      <c r="G50" s="1"/>
      <c r="H50" s="1"/>
      <c r="I50" s="1"/>
      <c r="J50" s="1"/>
      <c r="K50" s="1"/>
      <c r="L50" s="1"/>
    </row>
    <row r="51" spans="1:12" hidden="1" x14ac:dyDescent="0.2">
      <c r="A51" s="1"/>
      <c r="B51" s="1"/>
      <c r="C51" s="1"/>
      <c r="D51" s="17"/>
      <c r="E51" s="17"/>
      <c r="F51" s="1"/>
      <c r="G51" s="1"/>
      <c r="H51" s="1"/>
      <c r="I51" s="1"/>
      <c r="J51" s="1"/>
      <c r="K51" s="1"/>
      <c r="L51" s="1"/>
    </row>
    <row r="52" spans="1:12" hidden="1" x14ac:dyDescent="0.2">
      <c r="A52" s="1"/>
      <c r="B52" s="1"/>
      <c r="C52" s="1"/>
      <c r="D52" s="17"/>
      <c r="E52" s="17"/>
      <c r="F52" s="1"/>
      <c r="G52" s="1"/>
      <c r="H52" s="1"/>
      <c r="I52" s="1"/>
      <c r="J52" s="1"/>
      <c r="K52" s="1"/>
      <c r="L52" s="1"/>
    </row>
    <row r="53" spans="1:12" hidden="1" x14ac:dyDescent="0.2">
      <c r="A53" s="1"/>
      <c r="B53" s="1"/>
      <c r="C53" s="1"/>
      <c r="D53" s="17"/>
      <c r="E53" s="17"/>
      <c r="F53" s="1"/>
      <c r="G53" s="1"/>
      <c r="H53" s="1"/>
      <c r="I53" s="1"/>
      <c r="J53" s="1"/>
      <c r="K53" s="1"/>
      <c r="L53" s="1"/>
    </row>
    <row r="54" spans="1:12" hidden="1" x14ac:dyDescent="0.2">
      <c r="A54" s="1"/>
      <c r="B54" s="1"/>
      <c r="C54" s="1"/>
      <c r="D54" s="17"/>
      <c r="E54" s="17"/>
      <c r="F54" s="1"/>
      <c r="G54" s="1"/>
      <c r="H54" s="1"/>
      <c r="I54" s="1"/>
      <c r="J54" s="1"/>
      <c r="K54" s="1"/>
      <c r="L54" s="1"/>
    </row>
    <row r="55" spans="1:12" hidden="1" x14ac:dyDescent="0.2">
      <c r="A55" s="1"/>
      <c r="B55" s="1"/>
      <c r="C55" s="1"/>
      <c r="D55" s="17"/>
      <c r="E55" s="17"/>
      <c r="F55" s="1"/>
      <c r="G55" s="1"/>
      <c r="H55" s="1"/>
      <c r="I55" s="1"/>
      <c r="J55" s="1"/>
      <c r="K55" s="1"/>
      <c r="L55" s="1"/>
    </row>
    <row r="56" spans="1:12" hidden="1" x14ac:dyDescent="0.2">
      <c r="A56" s="1"/>
      <c r="B56" s="1"/>
      <c r="C56" s="1"/>
      <c r="D56" s="17"/>
      <c r="E56" s="17"/>
      <c r="F56" s="1"/>
      <c r="G56" s="1"/>
      <c r="H56" s="1"/>
      <c r="I56" s="1"/>
      <c r="J56" s="1"/>
      <c r="K56" s="1"/>
      <c r="L56" s="1"/>
    </row>
    <row r="57" spans="1:12" hidden="1" x14ac:dyDescent="0.2">
      <c r="A57" s="1"/>
      <c r="B57" s="1"/>
      <c r="C57" s="1"/>
      <c r="D57" s="17"/>
      <c r="E57" s="17"/>
      <c r="F57" s="1"/>
      <c r="G57" s="1"/>
      <c r="H57" s="1"/>
      <c r="I57" s="1"/>
      <c r="J57" s="1"/>
      <c r="K57" s="1"/>
      <c r="L57" s="1"/>
    </row>
    <row r="58" spans="1:12" hidden="1" x14ac:dyDescent="0.2">
      <c r="A58" s="1"/>
      <c r="B58" s="1"/>
      <c r="C58" s="1"/>
      <c r="D58" s="17"/>
      <c r="E58" s="17"/>
      <c r="F58" s="1"/>
      <c r="G58" s="1"/>
      <c r="H58" s="1"/>
      <c r="I58" s="1"/>
      <c r="J58" s="1"/>
      <c r="K58" s="1"/>
      <c r="L58" s="1"/>
    </row>
    <row r="59" spans="1:12" hidden="1" x14ac:dyDescent="0.2">
      <c r="A59" s="1"/>
      <c r="B59" s="1"/>
      <c r="C59" s="1"/>
      <c r="D59" s="17"/>
      <c r="E59" s="17"/>
      <c r="F59" s="1"/>
      <c r="G59" s="1"/>
      <c r="H59" s="1"/>
      <c r="I59" s="1"/>
      <c r="J59" s="1"/>
      <c r="K59" s="1"/>
      <c r="L59" s="1"/>
    </row>
    <row r="60" spans="1:12" hidden="1" x14ac:dyDescent="0.2">
      <c r="A60" s="1"/>
      <c r="B60" s="1"/>
      <c r="C60" s="1"/>
      <c r="D60" s="17"/>
      <c r="E60" s="17"/>
      <c r="F60" s="1"/>
      <c r="G60" s="1"/>
      <c r="H60" s="1"/>
      <c r="I60" s="1"/>
      <c r="J60" s="1"/>
      <c r="K60" s="1"/>
      <c r="L60" s="1"/>
    </row>
    <row r="61" spans="1:12" hidden="1" x14ac:dyDescent="0.2">
      <c r="A61" s="1"/>
      <c r="B61" s="1"/>
      <c r="C61" s="1"/>
      <c r="D61" s="17"/>
      <c r="E61" s="17"/>
      <c r="F61" s="1"/>
      <c r="G61" s="1"/>
      <c r="H61" s="1"/>
      <c r="I61" s="1"/>
      <c r="J61" s="1"/>
      <c r="K61" s="1"/>
      <c r="L61" s="1"/>
    </row>
    <row r="62" spans="1:12" hidden="1" x14ac:dyDescent="0.2">
      <c r="A62" s="1"/>
      <c r="B62" s="1"/>
      <c r="C62" s="1"/>
      <c r="D62" s="17"/>
      <c r="E62" s="17"/>
      <c r="F62" s="1"/>
      <c r="G62" s="1"/>
      <c r="H62" s="1"/>
      <c r="I62" s="1"/>
      <c r="J62" s="1"/>
      <c r="K62" s="1"/>
      <c r="L62" s="1"/>
    </row>
    <row r="63" spans="1:12" hidden="1" x14ac:dyDescent="0.2">
      <c r="A63" s="1"/>
      <c r="B63" s="1"/>
      <c r="C63" s="1"/>
      <c r="D63" s="17"/>
      <c r="E63" s="17"/>
      <c r="F63" s="1"/>
      <c r="G63" s="1"/>
      <c r="H63" s="1"/>
      <c r="I63" s="1"/>
      <c r="J63" s="1"/>
      <c r="K63" s="1"/>
      <c r="L63" s="1"/>
    </row>
    <row r="64" spans="1:12" hidden="1" x14ac:dyDescent="0.2">
      <c r="A64" s="1"/>
      <c r="B64" s="1"/>
      <c r="C64" s="1"/>
      <c r="D64" s="17"/>
      <c r="E64" s="17"/>
      <c r="F64" s="1"/>
      <c r="G64" s="1"/>
      <c r="H64" s="1"/>
      <c r="I64" s="1"/>
      <c r="J64" s="1"/>
      <c r="K64" s="1"/>
      <c r="L64" s="1"/>
    </row>
    <row r="65" spans="1:12" hidden="1" x14ac:dyDescent="0.2">
      <c r="A65" s="1"/>
      <c r="B65" s="1"/>
      <c r="C65" s="1"/>
      <c r="D65" s="17"/>
      <c r="E65" s="17"/>
      <c r="F65" s="1"/>
      <c r="G65" s="1"/>
      <c r="H65" s="1"/>
      <c r="I65" s="1"/>
      <c r="J65" s="1"/>
      <c r="K65" s="1"/>
      <c r="L65" s="1"/>
    </row>
    <row r="66" spans="1:12" hidden="1" x14ac:dyDescent="0.2">
      <c r="A66" s="1"/>
      <c r="B66" s="1"/>
      <c r="C66" s="1"/>
      <c r="D66" s="17"/>
      <c r="E66" s="17"/>
      <c r="F66" s="1"/>
      <c r="G66" s="1"/>
      <c r="H66" s="1"/>
      <c r="I66" s="1"/>
      <c r="J66" s="1"/>
      <c r="K66" s="1"/>
      <c r="L66" s="1"/>
    </row>
    <row r="67" spans="1:12" hidden="1" x14ac:dyDescent="0.2">
      <c r="A67" s="1"/>
      <c r="B67" s="1"/>
      <c r="C67" s="1"/>
      <c r="D67" s="17"/>
      <c r="E67" s="17"/>
      <c r="F67" s="1"/>
      <c r="G67" s="1"/>
      <c r="H67" s="1"/>
      <c r="I67" s="1"/>
      <c r="J67" s="1"/>
      <c r="K67" s="1"/>
      <c r="L67" s="1"/>
    </row>
    <row r="68" spans="1:12" hidden="1" x14ac:dyDescent="0.2">
      <c r="A68" s="1"/>
      <c r="B68" s="1"/>
      <c r="C68" s="1"/>
      <c r="D68" s="17"/>
      <c r="E68" s="17"/>
      <c r="F68" s="1"/>
      <c r="G68" s="1"/>
      <c r="H68" s="1"/>
      <c r="I68" s="1"/>
      <c r="J68" s="1"/>
      <c r="K68" s="1"/>
      <c r="L68" s="1"/>
    </row>
    <row r="69" spans="1:12" hidden="1" x14ac:dyDescent="0.2">
      <c r="A69" s="1"/>
      <c r="B69" s="1"/>
      <c r="C69" s="1"/>
      <c r="D69" s="17"/>
      <c r="E69" s="17"/>
      <c r="F69" s="1"/>
      <c r="G69" s="1"/>
      <c r="H69" s="1"/>
      <c r="I69" s="1"/>
      <c r="J69" s="1"/>
      <c r="K69" s="1"/>
      <c r="L69" s="1"/>
    </row>
    <row r="70" spans="1:12" hidden="1" x14ac:dyDescent="0.2">
      <c r="A70" s="1"/>
      <c r="B70" s="1"/>
      <c r="C70" s="1"/>
      <c r="D70" s="17"/>
      <c r="E70" s="17"/>
      <c r="F70" s="1"/>
      <c r="G70" s="1"/>
      <c r="H70" s="1"/>
      <c r="I70" s="1"/>
      <c r="J70" s="1"/>
      <c r="K70" s="1"/>
      <c r="L70" s="1"/>
    </row>
    <row r="71" spans="1:12" hidden="1" x14ac:dyDescent="0.2">
      <c r="A71" s="1"/>
      <c r="B71" s="1"/>
      <c r="C71" s="1"/>
      <c r="D71" s="17"/>
      <c r="E71" s="17"/>
      <c r="F71" s="1"/>
      <c r="G71" s="1"/>
      <c r="H71" s="1"/>
      <c r="I71" s="1"/>
      <c r="J71" s="1"/>
      <c r="K71" s="1"/>
      <c r="L71" s="1"/>
    </row>
    <row r="72" spans="1:12" hidden="1" x14ac:dyDescent="0.2">
      <c r="A72" s="1"/>
      <c r="B72" s="1"/>
      <c r="C72" s="1"/>
      <c r="D72" s="17"/>
      <c r="E72" s="17"/>
    </row>
    <row r="73" spans="1:12" x14ac:dyDescent="0.2"/>
    <row r="74" spans="1:12" x14ac:dyDescent="0.2"/>
    <row r="75" spans="1:12" x14ac:dyDescent="0.2"/>
    <row r="76" spans="1:12" x14ac:dyDescent="0.2"/>
  </sheetData>
  <mergeCells count="4">
    <mergeCell ref="B17:B25"/>
    <mergeCell ref="B2:E2"/>
    <mergeCell ref="B9:B16"/>
    <mergeCell ref="B5:B8"/>
  </mergeCells>
  <phoneticPr fontId="8" type="noConversion"/>
  <dataValidations count="4">
    <dataValidation type="list" allowBlank="1" showInputMessage="1" showErrorMessage="1" sqref="D5:D9 D12:D20 D24:D25">
      <formula1>Question1</formula1>
    </dataValidation>
    <dataValidation type="list" allowBlank="1" showInputMessage="1" showErrorMessage="1" sqref="D21:D23">
      <formula1>Question3</formula1>
    </dataValidation>
    <dataValidation type="list" allowBlank="1" showInputMessage="1" showErrorMessage="1" sqref="D11">
      <formula1>Integration</formula1>
    </dataValidation>
    <dataValidation type="list" allowBlank="1" showInputMessage="1" showErrorMessage="1" sqref="D10">
      <formula1>Type</formula1>
    </dataValidation>
  </dataValidations>
  <pageMargins left="0.7" right="0.7" top="0.75" bottom="0.75" header="0.3" footer="0.3"/>
  <pageSetup orientation="portrait" r:id="rId1"/>
  <headerFooter>
    <oddFooter>&amp;CInfo-Tech Research Group, 2010</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1"/>
  <sheetViews>
    <sheetView zoomScale="90" zoomScaleNormal="90" workbookViewId="0"/>
  </sheetViews>
  <sheetFormatPr defaultColWidth="0" defaultRowHeight="14.25" zeroHeight="1" x14ac:dyDescent="0.2"/>
  <cols>
    <col min="1" max="1" width="9.5546875" customWidth="1"/>
    <col min="2" max="2" width="3.77734375" customWidth="1"/>
    <col min="3" max="4" width="8.88671875" customWidth="1"/>
    <col min="5" max="5" width="10.44140625" customWidth="1"/>
    <col min="6" max="11" width="8.88671875" customWidth="1"/>
    <col min="12" max="12" width="14" customWidth="1"/>
    <col min="13" max="13" width="8.88671875" customWidth="1"/>
  </cols>
  <sheetData>
    <row r="1" spans="1:20" ht="15" customHeight="1" thickBot="1" x14ac:dyDescent="0.25">
      <c r="A1" s="1"/>
      <c r="B1" s="1"/>
      <c r="C1" s="1"/>
      <c r="D1" s="1"/>
      <c r="E1" s="1"/>
      <c r="F1" s="1"/>
      <c r="G1" s="1"/>
      <c r="H1" s="1"/>
      <c r="I1" s="1"/>
      <c r="J1" s="1"/>
      <c r="K1" s="1"/>
      <c r="L1" s="1"/>
      <c r="M1" s="1"/>
      <c r="N1" s="1"/>
      <c r="O1" s="1"/>
      <c r="P1" s="1"/>
      <c r="Q1" s="1"/>
      <c r="R1" s="1"/>
      <c r="S1" s="1"/>
      <c r="T1" s="1"/>
    </row>
    <row r="2" spans="1:20" ht="33.75" customHeight="1" thickBot="1" x14ac:dyDescent="0.25">
      <c r="A2" s="36"/>
      <c r="B2" s="33" t="s">
        <v>49</v>
      </c>
      <c r="C2" s="34"/>
      <c r="D2" s="34"/>
      <c r="E2" s="34"/>
      <c r="F2" s="34"/>
      <c r="G2" s="34"/>
      <c r="H2" s="34"/>
      <c r="I2" s="34"/>
      <c r="J2" s="34"/>
      <c r="K2" s="34"/>
      <c r="L2" s="35"/>
      <c r="M2" s="38"/>
      <c r="N2" s="1"/>
      <c r="O2" s="1"/>
      <c r="P2" s="1"/>
      <c r="Q2" s="1"/>
      <c r="R2" s="1"/>
      <c r="S2" s="1"/>
      <c r="T2" s="1"/>
    </row>
    <row r="3" spans="1:20" ht="15" thickBot="1" x14ac:dyDescent="0.25">
      <c r="A3" s="37"/>
      <c r="B3" s="30"/>
      <c r="C3" s="31"/>
      <c r="D3" s="31"/>
      <c r="E3" s="31"/>
      <c r="F3" s="31"/>
      <c r="G3" s="31"/>
      <c r="H3" s="31"/>
      <c r="I3" s="31"/>
      <c r="J3" s="31"/>
      <c r="K3" s="31"/>
      <c r="L3" s="32"/>
      <c r="M3" s="37"/>
      <c r="N3" s="1"/>
      <c r="O3" s="1"/>
      <c r="P3" s="1"/>
      <c r="Q3" s="1"/>
      <c r="R3" s="1"/>
      <c r="S3" s="1"/>
      <c r="T3" s="1"/>
    </row>
    <row r="4" spans="1:20" ht="14.25" customHeight="1" x14ac:dyDescent="0.2">
      <c r="A4" s="37"/>
      <c r="B4" s="132" t="s">
        <v>23</v>
      </c>
      <c r="C4" s="133"/>
      <c r="D4" s="133"/>
      <c r="E4" s="133"/>
      <c r="F4" s="133"/>
      <c r="G4" s="133"/>
      <c r="H4" s="133"/>
      <c r="I4" s="133"/>
      <c r="J4" s="133"/>
      <c r="K4" s="133"/>
      <c r="L4" s="134"/>
      <c r="M4" s="37"/>
      <c r="N4" s="1"/>
      <c r="O4" s="1"/>
      <c r="P4" s="1"/>
      <c r="Q4" s="1"/>
      <c r="R4" s="1"/>
      <c r="S4" s="1"/>
      <c r="T4" s="1"/>
    </row>
    <row r="5" spans="1:20" ht="15" customHeight="1" thickBot="1" x14ac:dyDescent="0.25">
      <c r="A5" s="37"/>
      <c r="B5" s="135"/>
      <c r="C5" s="136"/>
      <c r="D5" s="136"/>
      <c r="E5" s="136"/>
      <c r="F5" s="136"/>
      <c r="G5" s="136"/>
      <c r="H5" s="136"/>
      <c r="I5" s="136"/>
      <c r="J5" s="136"/>
      <c r="K5" s="136"/>
      <c r="L5" s="137"/>
      <c r="M5" s="37"/>
      <c r="N5" s="1"/>
      <c r="O5" s="1"/>
      <c r="P5" s="1"/>
      <c r="Q5" s="1"/>
      <c r="R5" s="1"/>
      <c r="S5" s="1"/>
      <c r="T5" s="1"/>
    </row>
    <row r="6" spans="1:20" ht="15" thickBot="1" x14ac:dyDescent="0.25">
      <c r="A6" s="37"/>
      <c r="B6" s="27"/>
      <c r="C6" s="28"/>
      <c r="D6" s="28"/>
      <c r="E6" s="28"/>
      <c r="F6" s="28"/>
      <c r="G6" s="28"/>
      <c r="H6" s="28"/>
      <c r="I6" s="28"/>
      <c r="J6" s="28"/>
      <c r="K6" s="28"/>
      <c r="L6" s="29"/>
      <c r="M6" s="37"/>
      <c r="N6" s="1"/>
      <c r="O6" s="1"/>
      <c r="P6" s="1"/>
      <c r="Q6" s="1"/>
      <c r="R6" s="1"/>
      <c r="S6" s="1"/>
      <c r="T6" s="1"/>
    </row>
    <row r="7" spans="1:20" ht="21" customHeight="1" thickBot="1" x14ac:dyDescent="0.25">
      <c r="A7" s="39"/>
      <c r="B7" s="46"/>
      <c r="C7" s="46"/>
      <c r="D7" s="46"/>
      <c r="E7" s="46"/>
      <c r="F7" s="46"/>
      <c r="G7" s="46"/>
      <c r="H7" s="46"/>
      <c r="I7" s="46"/>
      <c r="J7" s="46"/>
      <c r="K7" s="46"/>
      <c r="L7" s="46"/>
      <c r="M7" s="41"/>
      <c r="N7" s="1"/>
      <c r="O7" s="1"/>
      <c r="P7" s="1"/>
      <c r="Q7" s="1"/>
      <c r="R7" s="1"/>
      <c r="S7" s="1"/>
      <c r="T7" s="1"/>
    </row>
    <row r="8" spans="1:20" ht="22.5" customHeight="1" thickBot="1" x14ac:dyDescent="0.25">
      <c r="A8" s="39"/>
      <c r="B8" s="138" t="s">
        <v>94</v>
      </c>
      <c r="C8" s="139"/>
      <c r="D8" s="139"/>
      <c r="E8" s="139"/>
      <c r="F8" s="139"/>
      <c r="G8" s="139"/>
      <c r="H8" s="139"/>
      <c r="I8" s="139"/>
      <c r="J8" s="139"/>
      <c r="K8" s="139"/>
      <c r="L8" s="140"/>
      <c r="M8" s="41"/>
      <c r="N8" s="1"/>
      <c r="O8" s="1"/>
      <c r="P8" s="1"/>
      <c r="Q8" s="1"/>
      <c r="R8" s="1"/>
      <c r="S8" s="1"/>
      <c r="T8" s="1"/>
    </row>
    <row r="9" spans="1:20" ht="14.25" customHeight="1" x14ac:dyDescent="0.2">
      <c r="A9" s="37"/>
      <c r="B9" s="141" t="s">
        <v>86</v>
      </c>
      <c r="C9" s="142"/>
      <c r="D9" s="142"/>
      <c r="E9" s="142"/>
      <c r="F9" s="142"/>
      <c r="G9" s="143"/>
      <c r="H9" s="147" t="s">
        <v>95</v>
      </c>
      <c r="I9" s="148"/>
      <c r="J9" s="148"/>
      <c r="K9" s="148"/>
      <c r="L9" s="149"/>
      <c r="M9" s="37"/>
      <c r="N9" s="1"/>
      <c r="O9" s="1"/>
      <c r="P9" s="1"/>
      <c r="Q9" s="1"/>
      <c r="R9" s="1"/>
      <c r="S9" s="1"/>
      <c r="T9" s="1"/>
    </row>
    <row r="10" spans="1:20" ht="14.25" customHeight="1" x14ac:dyDescent="0.2">
      <c r="A10" s="37"/>
      <c r="B10" s="144"/>
      <c r="C10" s="145"/>
      <c r="D10" s="145"/>
      <c r="E10" s="145"/>
      <c r="F10" s="145"/>
      <c r="G10" s="146"/>
      <c r="H10" s="150"/>
      <c r="I10" s="151"/>
      <c r="J10" s="151"/>
      <c r="K10" s="151"/>
      <c r="L10" s="152"/>
      <c r="M10" s="37"/>
      <c r="N10" s="1"/>
      <c r="O10" s="1"/>
      <c r="P10" s="1"/>
      <c r="Q10" s="1"/>
      <c r="R10" s="1"/>
      <c r="S10" s="1"/>
      <c r="T10" s="1"/>
    </row>
    <row r="11" spans="1:20" ht="14.25" customHeight="1" x14ac:dyDescent="0.2">
      <c r="A11" s="37"/>
      <c r="B11" s="144"/>
      <c r="C11" s="145"/>
      <c r="D11" s="145"/>
      <c r="E11" s="145"/>
      <c r="F11" s="145"/>
      <c r="G11" s="146"/>
      <c r="H11" s="150"/>
      <c r="I11" s="151"/>
      <c r="J11" s="151"/>
      <c r="K11" s="151"/>
      <c r="L11" s="152"/>
      <c r="M11" s="37"/>
      <c r="N11" s="1"/>
      <c r="O11" s="1"/>
      <c r="P11" s="1"/>
      <c r="Q11" s="1"/>
      <c r="R11" s="1"/>
      <c r="S11" s="1"/>
      <c r="T11" s="1"/>
    </row>
    <row r="12" spans="1:20" ht="14.25" customHeight="1" x14ac:dyDescent="0.2">
      <c r="A12" s="37"/>
      <c r="B12" s="144"/>
      <c r="C12" s="145"/>
      <c r="D12" s="145"/>
      <c r="E12" s="145"/>
      <c r="F12" s="145"/>
      <c r="G12" s="146"/>
      <c r="H12" s="150"/>
      <c r="I12" s="151"/>
      <c r="J12" s="151"/>
      <c r="K12" s="151"/>
      <c r="L12" s="152"/>
      <c r="M12" s="37"/>
      <c r="N12" s="1"/>
      <c r="O12" s="1"/>
      <c r="P12" s="1"/>
      <c r="Q12" s="1"/>
      <c r="R12" s="1"/>
      <c r="S12" s="1"/>
      <c r="T12" s="1"/>
    </row>
    <row r="13" spans="1:20" ht="14.25" customHeight="1" x14ac:dyDescent="0.2">
      <c r="A13" s="37"/>
      <c r="B13" s="144"/>
      <c r="C13" s="145"/>
      <c r="D13" s="145"/>
      <c r="E13" s="145"/>
      <c r="F13" s="145"/>
      <c r="G13" s="146"/>
      <c r="H13" s="150"/>
      <c r="I13" s="151"/>
      <c r="J13" s="151"/>
      <c r="K13" s="151"/>
      <c r="L13" s="152"/>
      <c r="M13" s="37"/>
      <c r="N13" s="1"/>
      <c r="O13" s="1"/>
      <c r="P13" s="1"/>
      <c r="Q13" s="1"/>
      <c r="R13" s="1"/>
      <c r="S13" s="1"/>
      <c r="T13" s="1"/>
    </row>
    <row r="14" spans="1:20" ht="14.25" customHeight="1" x14ac:dyDescent="0.2">
      <c r="A14" s="37"/>
      <c r="B14" s="126" t="s">
        <v>98</v>
      </c>
      <c r="C14" s="127"/>
      <c r="D14" s="127"/>
      <c r="E14" s="127"/>
      <c r="F14" s="127"/>
      <c r="G14" s="128"/>
      <c r="H14" s="126" t="s">
        <v>121</v>
      </c>
      <c r="I14" s="127"/>
      <c r="J14" s="127"/>
      <c r="K14" s="127"/>
      <c r="L14" s="128"/>
      <c r="M14" s="37"/>
      <c r="N14" s="1"/>
      <c r="O14" s="1"/>
      <c r="P14" s="1"/>
      <c r="Q14" s="1"/>
      <c r="R14" s="1"/>
      <c r="S14" s="1"/>
      <c r="T14" s="1"/>
    </row>
    <row r="15" spans="1:20" ht="14.25" customHeight="1" x14ac:dyDescent="0.2">
      <c r="A15" s="37"/>
      <c r="B15" s="126"/>
      <c r="C15" s="127"/>
      <c r="D15" s="127"/>
      <c r="E15" s="127"/>
      <c r="F15" s="127"/>
      <c r="G15" s="128"/>
      <c r="H15" s="126"/>
      <c r="I15" s="127"/>
      <c r="J15" s="127"/>
      <c r="K15" s="127"/>
      <c r="L15" s="128"/>
      <c r="M15" s="37"/>
      <c r="N15" s="1"/>
      <c r="O15" s="1"/>
      <c r="P15" s="1"/>
      <c r="Q15" s="1"/>
      <c r="R15" s="1"/>
      <c r="S15" s="1"/>
      <c r="T15" s="1"/>
    </row>
    <row r="16" spans="1:20" ht="14.25" customHeight="1" x14ac:dyDescent="0.2">
      <c r="A16" s="37"/>
      <c r="B16" s="126"/>
      <c r="C16" s="127"/>
      <c r="D16" s="127"/>
      <c r="E16" s="127"/>
      <c r="F16" s="127"/>
      <c r="G16" s="128"/>
      <c r="H16" s="126"/>
      <c r="I16" s="127"/>
      <c r="J16" s="127"/>
      <c r="K16" s="127"/>
      <c r="L16" s="128"/>
      <c r="M16" s="37"/>
      <c r="N16" s="1"/>
      <c r="O16" s="1"/>
      <c r="P16" s="1"/>
      <c r="Q16" s="1"/>
      <c r="R16" s="1"/>
      <c r="S16" s="1"/>
      <c r="T16" s="1"/>
    </row>
    <row r="17" spans="1:20" ht="14.25" customHeight="1" x14ac:dyDescent="0.2">
      <c r="A17" s="37"/>
      <c r="B17" s="126"/>
      <c r="C17" s="127"/>
      <c r="D17" s="127"/>
      <c r="E17" s="127"/>
      <c r="F17" s="127"/>
      <c r="G17" s="128"/>
      <c r="H17" s="126"/>
      <c r="I17" s="127"/>
      <c r="J17" s="127"/>
      <c r="K17" s="127"/>
      <c r="L17" s="128"/>
      <c r="M17" s="37"/>
      <c r="N17" s="1"/>
      <c r="O17" s="1"/>
      <c r="P17" s="1"/>
      <c r="Q17" s="1"/>
      <c r="R17" s="1"/>
      <c r="S17" s="1"/>
      <c r="T17" s="1"/>
    </row>
    <row r="18" spans="1:20" ht="14.25" customHeight="1" x14ac:dyDescent="0.2">
      <c r="A18" s="37"/>
      <c r="B18" s="126"/>
      <c r="C18" s="127"/>
      <c r="D18" s="127"/>
      <c r="E18" s="127"/>
      <c r="F18" s="127"/>
      <c r="G18" s="128"/>
      <c r="H18" s="126"/>
      <c r="I18" s="127"/>
      <c r="J18" s="127"/>
      <c r="K18" s="127"/>
      <c r="L18" s="128"/>
      <c r="M18" s="37"/>
      <c r="N18" s="1"/>
      <c r="O18" s="1"/>
      <c r="P18" s="1"/>
      <c r="Q18" s="1"/>
      <c r="R18" s="1"/>
      <c r="S18" s="1"/>
      <c r="T18" s="1"/>
    </row>
    <row r="19" spans="1:20" x14ac:dyDescent="0.2">
      <c r="A19" s="37"/>
      <c r="B19" s="126"/>
      <c r="C19" s="127"/>
      <c r="D19" s="127"/>
      <c r="E19" s="127"/>
      <c r="F19" s="127"/>
      <c r="G19" s="128"/>
      <c r="H19" s="126"/>
      <c r="I19" s="127"/>
      <c r="J19" s="127"/>
      <c r="K19" s="127"/>
      <c r="L19" s="128"/>
      <c r="M19" s="37"/>
      <c r="N19" s="1"/>
      <c r="O19" s="1"/>
      <c r="P19" s="1"/>
      <c r="Q19" s="1"/>
      <c r="R19" s="1"/>
      <c r="S19" s="1"/>
      <c r="T19" s="1"/>
    </row>
    <row r="20" spans="1:20" ht="15" thickBot="1" x14ac:dyDescent="0.25">
      <c r="A20" s="37"/>
      <c r="B20" s="129"/>
      <c r="C20" s="130"/>
      <c r="D20" s="130"/>
      <c r="E20" s="130"/>
      <c r="F20" s="130"/>
      <c r="G20" s="131"/>
      <c r="H20" s="129"/>
      <c r="I20" s="130"/>
      <c r="J20" s="130"/>
      <c r="K20" s="130"/>
      <c r="L20" s="131"/>
      <c r="M20" s="37"/>
      <c r="N20" s="1"/>
      <c r="O20" s="1"/>
      <c r="P20" s="1"/>
      <c r="Q20" s="1"/>
      <c r="R20" s="1"/>
      <c r="S20" s="1"/>
      <c r="T20" s="1"/>
    </row>
    <row r="21" spans="1:20" x14ac:dyDescent="0.2">
      <c r="A21" s="39"/>
      <c r="B21" s="40"/>
      <c r="C21" s="40"/>
      <c r="D21" s="40"/>
      <c r="E21" s="40"/>
      <c r="F21" s="40"/>
      <c r="G21" s="40"/>
      <c r="H21" s="40"/>
      <c r="I21" s="40"/>
      <c r="J21" s="40"/>
      <c r="K21" s="40"/>
      <c r="L21" s="40"/>
      <c r="M21" s="41"/>
      <c r="N21" s="1"/>
      <c r="O21" s="1"/>
      <c r="P21" s="1"/>
      <c r="Q21" s="1"/>
      <c r="R21" s="1"/>
      <c r="S21" s="1"/>
      <c r="T21" s="1"/>
    </row>
    <row r="22" spans="1:20" x14ac:dyDescent="0.2">
      <c r="A22" s="39"/>
      <c r="B22" s="40"/>
      <c r="C22" s="40"/>
      <c r="D22" s="40"/>
      <c r="E22" s="40"/>
      <c r="F22" s="40"/>
      <c r="G22" s="40"/>
      <c r="H22" s="40"/>
      <c r="I22" s="40"/>
      <c r="J22" s="40"/>
      <c r="K22" s="40"/>
      <c r="L22" s="40"/>
      <c r="M22" s="41"/>
      <c r="N22" s="1"/>
      <c r="O22" s="1"/>
      <c r="P22" s="1"/>
      <c r="Q22" s="1"/>
      <c r="R22" s="1"/>
      <c r="S22" s="1"/>
      <c r="T22" s="1"/>
    </row>
    <row r="23" spans="1:20" ht="16.5" x14ac:dyDescent="0.3">
      <c r="A23" s="39"/>
      <c r="B23" s="40"/>
      <c r="C23" s="40"/>
      <c r="D23" s="40"/>
      <c r="E23" s="40"/>
      <c r="F23" s="45"/>
      <c r="G23" s="45"/>
      <c r="H23" s="40"/>
      <c r="I23" s="40"/>
      <c r="J23" s="40"/>
      <c r="K23" s="40"/>
      <c r="L23" s="40"/>
      <c r="M23" s="41"/>
      <c r="N23" s="1"/>
      <c r="O23" s="1"/>
      <c r="P23" s="1"/>
      <c r="Q23" s="1"/>
      <c r="R23" s="1"/>
      <c r="S23" s="1"/>
      <c r="T23" s="1"/>
    </row>
    <row r="24" spans="1:20" x14ac:dyDescent="0.2">
      <c r="A24" s="39"/>
      <c r="B24" s="40"/>
      <c r="C24" s="40"/>
      <c r="D24" s="40"/>
      <c r="E24" s="40"/>
      <c r="F24" s="40"/>
      <c r="G24" s="40"/>
      <c r="H24" s="40"/>
      <c r="I24" s="40"/>
      <c r="J24" s="40"/>
      <c r="K24" s="40"/>
      <c r="L24" s="40"/>
      <c r="M24" s="41"/>
      <c r="N24" s="1"/>
      <c r="O24" s="1"/>
      <c r="P24" s="1"/>
      <c r="Q24" s="1"/>
      <c r="R24" s="1"/>
      <c r="S24" s="1"/>
      <c r="T24" s="1"/>
    </row>
    <row r="25" spans="1:20" x14ac:dyDescent="0.2">
      <c r="A25" s="39"/>
      <c r="B25" s="40"/>
      <c r="C25" s="40"/>
      <c r="D25" s="40"/>
      <c r="E25" s="40"/>
      <c r="F25" s="40"/>
      <c r="G25" s="40"/>
      <c r="H25" s="40"/>
      <c r="I25" s="40"/>
      <c r="J25" s="40"/>
      <c r="K25" s="40"/>
      <c r="L25" s="40"/>
      <c r="M25" s="41"/>
      <c r="N25" s="1"/>
      <c r="O25" s="1"/>
      <c r="P25" s="1"/>
      <c r="Q25" s="1"/>
      <c r="R25" s="1"/>
      <c r="S25" s="1"/>
      <c r="T25" s="1"/>
    </row>
    <row r="26" spans="1:20" ht="15" customHeight="1" thickBot="1" x14ac:dyDescent="0.25">
      <c r="A26" s="39"/>
      <c r="B26" s="40"/>
      <c r="C26" s="40"/>
      <c r="D26" s="40"/>
      <c r="E26" s="40"/>
      <c r="F26" s="40"/>
      <c r="G26" s="40"/>
      <c r="H26" s="40"/>
      <c r="I26" s="40"/>
      <c r="J26" s="40"/>
      <c r="K26" s="40"/>
      <c r="L26" s="40"/>
      <c r="M26" s="41"/>
      <c r="N26" s="1"/>
      <c r="O26" s="1"/>
      <c r="P26" s="1"/>
      <c r="Q26" s="1"/>
      <c r="R26" s="1"/>
      <c r="S26" s="1"/>
      <c r="T26" s="1"/>
    </row>
    <row r="27" spans="1:20" ht="27" customHeight="1" thickBot="1" x14ac:dyDescent="0.25">
      <c r="A27" s="39"/>
      <c r="B27" s="138" t="s">
        <v>96</v>
      </c>
      <c r="C27" s="139"/>
      <c r="D27" s="139"/>
      <c r="E27" s="139"/>
      <c r="F27" s="139"/>
      <c r="G27" s="139"/>
      <c r="H27" s="139"/>
      <c r="I27" s="139"/>
      <c r="J27" s="139"/>
      <c r="K27" s="139"/>
      <c r="L27" s="140"/>
      <c r="M27" s="41"/>
      <c r="N27" s="1"/>
      <c r="O27" s="1"/>
      <c r="P27" s="1"/>
      <c r="Q27" s="1"/>
      <c r="R27" s="1"/>
      <c r="S27" s="1"/>
      <c r="T27" s="1"/>
    </row>
    <row r="28" spans="1:20" x14ac:dyDescent="0.2">
      <c r="A28" s="37"/>
      <c r="B28" s="141" t="s">
        <v>60</v>
      </c>
      <c r="C28" s="142"/>
      <c r="D28" s="142"/>
      <c r="E28" s="142"/>
      <c r="F28" s="142"/>
      <c r="G28" s="143"/>
      <c r="H28" s="147" t="s">
        <v>61</v>
      </c>
      <c r="I28" s="148"/>
      <c r="J28" s="148"/>
      <c r="K28" s="148"/>
      <c r="L28" s="149"/>
      <c r="M28" s="37"/>
      <c r="N28" s="1"/>
      <c r="O28" s="1"/>
      <c r="P28" s="1"/>
      <c r="Q28" s="1"/>
      <c r="R28" s="1"/>
      <c r="S28" s="1"/>
      <c r="T28" s="1"/>
    </row>
    <row r="29" spans="1:20" x14ac:dyDescent="0.2">
      <c r="A29" s="37"/>
      <c r="B29" s="144"/>
      <c r="C29" s="145"/>
      <c r="D29" s="145"/>
      <c r="E29" s="145"/>
      <c r="F29" s="145"/>
      <c r="G29" s="146"/>
      <c r="H29" s="150"/>
      <c r="I29" s="151"/>
      <c r="J29" s="151"/>
      <c r="K29" s="151"/>
      <c r="L29" s="152"/>
      <c r="M29" s="37"/>
      <c r="N29" s="1"/>
      <c r="O29" s="1"/>
      <c r="P29" s="1"/>
      <c r="Q29" s="1"/>
      <c r="R29" s="1"/>
      <c r="S29" s="1"/>
      <c r="T29" s="1"/>
    </row>
    <row r="30" spans="1:20" x14ac:dyDescent="0.2">
      <c r="A30" s="37"/>
      <c r="B30" s="144"/>
      <c r="C30" s="145"/>
      <c r="D30" s="145"/>
      <c r="E30" s="145"/>
      <c r="F30" s="145"/>
      <c r="G30" s="146"/>
      <c r="H30" s="150"/>
      <c r="I30" s="151"/>
      <c r="J30" s="151"/>
      <c r="K30" s="151"/>
      <c r="L30" s="152"/>
      <c r="M30" s="37"/>
      <c r="N30" s="1"/>
      <c r="O30" s="1"/>
      <c r="P30" s="1"/>
      <c r="Q30" s="1"/>
      <c r="R30" s="1"/>
      <c r="S30" s="1"/>
      <c r="T30" s="1"/>
    </row>
    <row r="31" spans="1:20" x14ac:dyDescent="0.2">
      <c r="A31" s="37"/>
      <c r="B31" s="144"/>
      <c r="C31" s="145"/>
      <c r="D31" s="145"/>
      <c r="E31" s="145"/>
      <c r="F31" s="145"/>
      <c r="G31" s="146"/>
      <c r="H31" s="150"/>
      <c r="I31" s="151"/>
      <c r="J31" s="151"/>
      <c r="K31" s="151"/>
      <c r="L31" s="152"/>
      <c r="M31" s="37"/>
      <c r="N31" s="1"/>
      <c r="O31" s="1"/>
      <c r="P31" s="1"/>
      <c r="Q31" s="1"/>
      <c r="R31" s="1"/>
      <c r="S31" s="1"/>
      <c r="T31" s="1"/>
    </row>
    <row r="32" spans="1:20" x14ac:dyDescent="0.2">
      <c r="A32" s="37"/>
      <c r="B32" s="144"/>
      <c r="C32" s="145"/>
      <c r="D32" s="145"/>
      <c r="E32" s="145"/>
      <c r="F32" s="145"/>
      <c r="G32" s="146"/>
      <c r="H32" s="150"/>
      <c r="I32" s="151"/>
      <c r="J32" s="151"/>
      <c r="K32" s="151"/>
      <c r="L32" s="152"/>
      <c r="M32" s="37"/>
      <c r="N32" s="1"/>
      <c r="O32" s="1"/>
      <c r="P32" s="1"/>
      <c r="Q32" s="1"/>
      <c r="R32" s="1"/>
      <c r="S32" s="1"/>
      <c r="T32" s="1"/>
    </row>
    <row r="33" spans="1:20" x14ac:dyDescent="0.2">
      <c r="A33" s="37"/>
      <c r="B33" s="126" t="s">
        <v>122</v>
      </c>
      <c r="C33" s="127"/>
      <c r="D33" s="127"/>
      <c r="E33" s="127"/>
      <c r="F33" s="127"/>
      <c r="G33" s="128"/>
      <c r="H33" s="126" t="s">
        <v>107</v>
      </c>
      <c r="I33" s="153"/>
      <c r="J33" s="153"/>
      <c r="K33" s="153"/>
      <c r="L33" s="154"/>
      <c r="M33" s="37"/>
      <c r="N33" s="1"/>
      <c r="O33" s="1"/>
      <c r="P33" s="1"/>
      <c r="Q33" s="1"/>
      <c r="R33" s="1"/>
      <c r="S33" s="1"/>
      <c r="T33" s="1"/>
    </row>
    <row r="34" spans="1:20" x14ac:dyDescent="0.2">
      <c r="A34" s="37"/>
      <c r="B34" s="126"/>
      <c r="C34" s="127"/>
      <c r="D34" s="127"/>
      <c r="E34" s="127"/>
      <c r="F34" s="127"/>
      <c r="G34" s="128"/>
      <c r="H34" s="155"/>
      <c r="I34" s="153"/>
      <c r="J34" s="153"/>
      <c r="K34" s="153"/>
      <c r="L34" s="154"/>
      <c r="M34" s="37"/>
      <c r="N34" s="1"/>
      <c r="O34" s="1"/>
      <c r="P34" s="1"/>
      <c r="Q34" s="1"/>
      <c r="R34" s="1"/>
      <c r="S34" s="1"/>
      <c r="T34" s="1"/>
    </row>
    <row r="35" spans="1:20" x14ac:dyDescent="0.2">
      <c r="A35" s="37"/>
      <c r="B35" s="126"/>
      <c r="C35" s="127"/>
      <c r="D35" s="127"/>
      <c r="E35" s="127"/>
      <c r="F35" s="127"/>
      <c r="G35" s="128"/>
      <c r="H35" s="155"/>
      <c r="I35" s="153"/>
      <c r="J35" s="153"/>
      <c r="K35" s="153"/>
      <c r="L35" s="154"/>
      <c r="M35" s="37"/>
      <c r="N35" s="1"/>
      <c r="O35" s="1"/>
      <c r="P35" s="1"/>
      <c r="Q35" s="1"/>
      <c r="R35" s="1"/>
      <c r="S35" s="1"/>
      <c r="T35" s="1"/>
    </row>
    <row r="36" spans="1:20" x14ac:dyDescent="0.2">
      <c r="A36" s="37"/>
      <c r="B36" s="126"/>
      <c r="C36" s="127"/>
      <c r="D36" s="127"/>
      <c r="E36" s="127"/>
      <c r="F36" s="127"/>
      <c r="G36" s="128"/>
      <c r="H36" s="155"/>
      <c r="I36" s="153"/>
      <c r="J36" s="153"/>
      <c r="K36" s="153"/>
      <c r="L36" s="154"/>
      <c r="M36" s="37"/>
      <c r="N36" s="1"/>
      <c r="O36" s="1"/>
      <c r="P36" s="1"/>
      <c r="Q36" s="1"/>
      <c r="R36" s="1"/>
      <c r="S36" s="1"/>
      <c r="T36" s="1"/>
    </row>
    <row r="37" spans="1:20" x14ac:dyDescent="0.2">
      <c r="A37" s="37"/>
      <c r="B37" s="126"/>
      <c r="C37" s="127"/>
      <c r="D37" s="127"/>
      <c r="E37" s="127"/>
      <c r="F37" s="127"/>
      <c r="G37" s="128"/>
      <c r="H37" s="155"/>
      <c r="I37" s="153"/>
      <c r="J37" s="153"/>
      <c r="K37" s="153"/>
      <c r="L37" s="154"/>
      <c r="M37" s="37"/>
      <c r="N37" s="1"/>
      <c r="O37" s="1"/>
      <c r="P37" s="1"/>
      <c r="Q37" s="1"/>
      <c r="R37" s="1"/>
      <c r="S37" s="1"/>
      <c r="T37" s="1"/>
    </row>
    <row r="38" spans="1:20" x14ac:dyDescent="0.2">
      <c r="A38" s="37"/>
      <c r="B38" s="126"/>
      <c r="C38" s="127"/>
      <c r="D38" s="127"/>
      <c r="E38" s="127"/>
      <c r="F38" s="127"/>
      <c r="G38" s="128"/>
      <c r="H38" s="155"/>
      <c r="I38" s="153"/>
      <c r="J38" s="153"/>
      <c r="K38" s="153"/>
      <c r="L38" s="154"/>
      <c r="M38" s="37"/>
      <c r="N38" s="1"/>
      <c r="O38" s="1"/>
      <c r="P38" s="1"/>
      <c r="Q38" s="1"/>
      <c r="R38" s="1"/>
      <c r="S38" s="1"/>
      <c r="T38" s="1"/>
    </row>
    <row r="39" spans="1:20" ht="15" thickBot="1" x14ac:dyDescent="0.25">
      <c r="A39" s="37"/>
      <c r="B39" s="129"/>
      <c r="C39" s="130"/>
      <c r="D39" s="130"/>
      <c r="E39" s="130"/>
      <c r="F39" s="130"/>
      <c r="G39" s="131"/>
      <c r="H39" s="156"/>
      <c r="I39" s="157"/>
      <c r="J39" s="157"/>
      <c r="K39" s="157"/>
      <c r="L39" s="158"/>
      <c r="M39" s="37"/>
      <c r="N39" s="1"/>
      <c r="O39" s="1"/>
      <c r="P39" s="1"/>
      <c r="Q39" s="1"/>
      <c r="R39" s="1"/>
      <c r="S39" s="1"/>
      <c r="T39" s="1"/>
    </row>
    <row r="40" spans="1:20" x14ac:dyDescent="0.2">
      <c r="A40" s="39"/>
      <c r="B40" s="40"/>
      <c r="C40" s="40"/>
      <c r="D40" s="40"/>
      <c r="E40" s="40"/>
      <c r="F40" s="40"/>
      <c r="G40" s="40"/>
      <c r="H40" s="40"/>
      <c r="I40" s="40"/>
      <c r="J40" s="40"/>
      <c r="K40" s="40"/>
      <c r="L40" s="40"/>
      <c r="M40" s="41"/>
      <c r="N40" s="1"/>
      <c r="O40" s="1"/>
      <c r="P40" s="1"/>
      <c r="Q40" s="1"/>
      <c r="R40" s="1"/>
      <c r="S40" s="1"/>
      <c r="T40" s="1"/>
    </row>
    <row r="41" spans="1:20" x14ac:dyDescent="0.2">
      <c r="A41" s="39"/>
      <c r="B41" s="40"/>
      <c r="C41" s="40"/>
      <c r="D41" s="40"/>
      <c r="E41" s="40"/>
      <c r="F41" s="40"/>
      <c r="G41" s="40"/>
      <c r="H41" s="40"/>
      <c r="I41" s="40"/>
      <c r="J41" s="40"/>
      <c r="K41" s="40"/>
      <c r="L41" s="40"/>
      <c r="M41" s="41"/>
      <c r="N41" s="1"/>
      <c r="O41" s="1"/>
      <c r="P41" s="1"/>
      <c r="Q41" s="1"/>
      <c r="R41" s="1"/>
      <c r="S41" s="1"/>
      <c r="T41" s="1"/>
    </row>
    <row r="42" spans="1:20" ht="16.5" x14ac:dyDescent="0.3">
      <c r="A42" s="39"/>
      <c r="B42" s="40"/>
      <c r="C42" s="40"/>
      <c r="D42" s="40"/>
      <c r="E42" s="40"/>
      <c r="F42" s="45"/>
      <c r="G42" s="45"/>
      <c r="H42" s="40"/>
      <c r="I42" s="40"/>
      <c r="J42" s="40"/>
      <c r="K42" s="40"/>
      <c r="L42" s="40"/>
      <c r="M42" s="41"/>
      <c r="N42" s="1"/>
      <c r="O42" s="1"/>
      <c r="P42" s="1"/>
      <c r="Q42" s="1"/>
      <c r="R42" s="1"/>
      <c r="S42" s="1"/>
      <c r="T42" s="1"/>
    </row>
    <row r="43" spans="1:20" x14ac:dyDescent="0.2">
      <c r="A43" s="39"/>
      <c r="B43" s="40"/>
      <c r="C43" s="40"/>
      <c r="D43" s="40"/>
      <c r="E43" s="40"/>
      <c r="F43" s="40"/>
      <c r="G43" s="40"/>
      <c r="H43" s="40"/>
      <c r="I43" s="40"/>
      <c r="J43" s="40"/>
      <c r="K43" s="40"/>
      <c r="L43" s="40"/>
      <c r="M43" s="41"/>
      <c r="N43" s="1"/>
      <c r="O43" s="1"/>
      <c r="P43" s="1"/>
      <c r="Q43" s="1"/>
      <c r="R43" s="1"/>
      <c r="S43" s="1"/>
      <c r="T43" s="1"/>
    </row>
    <row r="44" spans="1:20" x14ac:dyDescent="0.2">
      <c r="A44" s="39"/>
      <c r="B44" s="40"/>
      <c r="C44" s="40"/>
      <c r="D44" s="40"/>
      <c r="E44" s="40"/>
      <c r="F44" s="40"/>
      <c r="G44" s="40"/>
      <c r="H44" s="40"/>
      <c r="I44" s="40"/>
      <c r="J44" s="40"/>
      <c r="K44" s="40"/>
      <c r="L44" s="40"/>
      <c r="M44" s="41"/>
      <c r="N44" s="1"/>
      <c r="O44" s="1"/>
      <c r="P44" s="1"/>
      <c r="Q44" s="1"/>
      <c r="R44" s="1"/>
      <c r="S44" s="1"/>
      <c r="T44" s="1"/>
    </row>
    <row r="45" spans="1:20" ht="15" thickBot="1" x14ac:dyDescent="0.25">
      <c r="A45" s="39"/>
      <c r="B45" s="40"/>
      <c r="C45" s="40"/>
      <c r="D45" s="40"/>
      <c r="E45" s="40"/>
      <c r="F45" s="40"/>
      <c r="G45" s="40"/>
      <c r="H45" s="40"/>
      <c r="I45" s="40"/>
      <c r="J45" s="40"/>
      <c r="K45" s="40"/>
      <c r="L45" s="40"/>
      <c r="M45" s="41"/>
      <c r="N45" s="1"/>
      <c r="O45" s="1"/>
      <c r="P45" s="1"/>
      <c r="Q45" s="1"/>
      <c r="R45" s="1"/>
      <c r="S45" s="1"/>
      <c r="T45" s="1"/>
    </row>
    <row r="46" spans="1:20" ht="21.75" customHeight="1" thickBot="1" x14ac:dyDescent="0.25">
      <c r="A46" s="39"/>
      <c r="B46" s="138" t="s">
        <v>97</v>
      </c>
      <c r="C46" s="139"/>
      <c r="D46" s="139"/>
      <c r="E46" s="139"/>
      <c r="F46" s="139"/>
      <c r="G46" s="139"/>
      <c r="H46" s="139"/>
      <c r="I46" s="139"/>
      <c r="J46" s="139"/>
      <c r="K46" s="139"/>
      <c r="L46" s="140"/>
      <c r="M46" s="41"/>
      <c r="N46" s="1"/>
      <c r="O46" s="1"/>
      <c r="P46" s="1"/>
      <c r="Q46" s="1"/>
      <c r="R46" s="1"/>
      <c r="S46" s="1"/>
      <c r="T46" s="1"/>
    </row>
    <row r="47" spans="1:20" ht="14.25" customHeight="1" x14ac:dyDescent="0.2">
      <c r="A47" s="37"/>
      <c r="B47" s="141" t="s">
        <v>75</v>
      </c>
      <c r="C47" s="142"/>
      <c r="D47" s="142"/>
      <c r="E47" s="143"/>
      <c r="F47" s="141" t="s">
        <v>76</v>
      </c>
      <c r="G47" s="142"/>
      <c r="H47" s="142"/>
      <c r="I47" s="143"/>
      <c r="J47" s="141" t="s">
        <v>77</v>
      </c>
      <c r="K47" s="142"/>
      <c r="L47" s="143"/>
      <c r="M47" s="37"/>
      <c r="N47" s="1"/>
      <c r="O47" s="1"/>
      <c r="P47" s="1"/>
      <c r="Q47" s="1"/>
      <c r="R47" s="1"/>
      <c r="S47" s="1"/>
      <c r="T47" s="1"/>
    </row>
    <row r="48" spans="1:20" ht="14.25" customHeight="1" x14ac:dyDescent="0.2">
      <c r="A48" s="37"/>
      <c r="B48" s="144"/>
      <c r="C48" s="145"/>
      <c r="D48" s="145"/>
      <c r="E48" s="146"/>
      <c r="F48" s="144"/>
      <c r="G48" s="145"/>
      <c r="H48" s="145"/>
      <c r="I48" s="146"/>
      <c r="J48" s="144"/>
      <c r="K48" s="145"/>
      <c r="L48" s="146"/>
      <c r="M48" s="37"/>
      <c r="N48" s="1"/>
      <c r="O48" s="1"/>
      <c r="P48" s="1"/>
      <c r="Q48" s="1"/>
      <c r="R48" s="1"/>
      <c r="S48" s="1"/>
      <c r="T48" s="1"/>
    </row>
    <row r="49" spans="1:20" ht="14.25" customHeight="1" x14ac:dyDescent="0.2">
      <c r="A49" s="37"/>
      <c r="B49" s="144"/>
      <c r="C49" s="145"/>
      <c r="D49" s="145"/>
      <c r="E49" s="146"/>
      <c r="F49" s="144"/>
      <c r="G49" s="145"/>
      <c r="H49" s="145"/>
      <c r="I49" s="146"/>
      <c r="J49" s="144"/>
      <c r="K49" s="145"/>
      <c r="L49" s="146"/>
      <c r="M49" s="37"/>
      <c r="N49" s="1"/>
      <c r="O49" s="1"/>
      <c r="P49" s="1"/>
      <c r="Q49" s="1"/>
      <c r="R49" s="1"/>
      <c r="S49" s="1"/>
      <c r="T49" s="1"/>
    </row>
    <row r="50" spans="1:20" ht="14.25" customHeight="1" x14ac:dyDescent="0.2">
      <c r="A50" s="37"/>
      <c r="B50" s="144"/>
      <c r="C50" s="145"/>
      <c r="D50" s="145"/>
      <c r="E50" s="146"/>
      <c r="F50" s="144"/>
      <c r="G50" s="145"/>
      <c r="H50" s="145"/>
      <c r="I50" s="146"/>
      <c r="J50" s="144"/>
      <c r="K50" s="145"/>
      <c r="L50" s="146"/>
      <c r="M50" s="37"/>
      <c r="N50" s="1"/>
      <c r="O50" s="1"/>
      <c r="P50" s="1"/>
      <c r="Q50" s="1"/>
      <c r="R50" s="1"/>
      <c r="S50" s="1"/>
      <c r="T50" s="1"/>
    </row>
    <row r="51" spans="1:20" ht="14.25" customHeight="1" x14ac:dyDescent="0.2">
      <c r="A51" s="37"/>
      <c r="B51" s="144"/>
      <c r="C51" s="145"/>
      <c r="D51" s="145"/>
      <c r="E51" s="146"/>
      <c r="F51" s="144"/>
      <c r="G51" s="145"/>
      <c r="H51" s="145"/>
      <c r="I51" s="146"/>
      <c r="J51" s="144"/>
      <c r="K51" s="145"/>
      <c r="L51" s="146"/>
      <c r="M51" s="37"/>
    </row>
    <row r="52" spans="1:20" ht="14.25" customHeight="1" x14ac:dyDescent="0.2">
      <c r="A52" s="37"/>
      <c r="B52" s="159" t="s">
        <v>105</v>
      </c>
      <c r="C52" s="160"/>
      <c r="D52" s="160"/>
      <c r="E52" s="161"/>
      <c r="F52" s="159" t="s">
        <v>123</v>
      </c>
      <c r="G52" s="160"/>
      <c r="H52" s="160"/>
      <c r="I52" s="161"/>
      <c r="J52" s="159" t="s">
        <v>124</v>
      </c>
      <c r="K52" s="160"/>
      <c r="L52" s="161"/>
      <c r="M52" s="37"/>
    </row>
    <row r="53" spans="1:20" ht="14.25" customHeight="1" x14ac:dyDescent="0.2">
      <c r="A53" s="37"/>
      <c r="B53" s="159"/>
      <c r="C53" s="160"/>
      <c r="D53" s="160"/>
      <c r="E53" s="161"/>
      <c r="F53" s="159"/>
      <c r="G53" s="160"/>
      <c r="H53" s="160"/>
      <c r="I53" s="161"/>
      <c r="J53" s="159"/>
      <c r="K53" s="160"/>
      <c r="L53" s="161"/>
      <c r="M53" s="37"/>
    </row>
    <row r="54" spans="1:20" ht="14.25" customHeight="1" x14ac:dyDescent="0.2">
      <c r="A54" s="37"/>
      <c r="B54" s="159"/>
      <c r="C54" s="160"/>
      <c r="D54" s="160"/>
      <c r="E54" s="161"/>
      <c r="F54" s="159"/>
      <c r="G54" s="160"/>
      <c r="H54" s="160"/>
      <c r="I54" s="161"/>
      <c r="J54" s="159"/>
      <c r="K54" s="160"/>
      <c r="L54" s="161"/>
      <c r="M54" s="37"/>
    </row>
    <row r="55" spans="1:20" ht="14.25" customHeight="1" x14ac:dyDescent="0.2">
      <c r="A55" s="37"/>
      <c r="B55" s="159"/>
      <c r="C55" s="160"/>
      <c r="D55" s="160"/>
      <c r="E55" s="161"/>
      <c r="F55" s="159"/>
      <c r="G55" s="160"/>
      <c r="H55" s="160"/>
      <c r="I55" s="161"/>
      <c r="J55" s="159"/>
      <c r="K55" s="160"/>
      <c r="L55" s="161"/>
      <c r="M55" s="37"/>
    </row>
    <row r="56" spans="1:20" ht="14.25" customHeight="1" x14ac:dyDescent="0.2">
      <c r="A56" s="37"/>
      <c r="B56" s="159"/>
      <c r="C56" s="160"/>
      <c r="D56" s="160"/>
      <c r="E56" s="161"/>
      <c r="F56" s="159"/>
      <c r="G56" s="160"/>
      <c r="H56" s="160"/>
      <c r="I56" s="161"/>
      <c r="J56" s="159"/>
      <c r="K56" s="160"/>
      <c r="L56" s="161"/>
      <c r="M56" s="37"/>
    </row>
    <row r="57" spans="1:20" ht="14.25" customHeight="1" x14ac:dyDescent="0.2">
      <c r="A57" s="37"/>
      <c r="B57" s="159"/>
      <c r="C57" s="160"/>
      <c r="D57" s="160"/>
      <c r="E57" s="161"/>
      <c r="F57" s="159"/>
      <c r="G57" s="160"/>
      <c r="H57" s="160"/>
      <c r="I57" s="161"/>
      <c r="J57" s="159"/>
      <c r="K57" s="160"/>
      <c r="L57" s="161"/>
      <c r="M57" s="37"/>
    </row>
    <row r="58" spans="1:20" ht="50.25" customHeight="1" thickBot="1" x14ac:dyDescent="0.25">
      <c r="A58" s="37"/>
      <c r="B58" s="162"/>
      <c r="C58" s="163"/>
      <c r="D58" s="163"/>
      <c r="E58" s="164"/>
      <c r="F58" s="162"/>
      <c r="G58" s="163"/>
      <c r="H58" s="163"/>
      <c r="I58" s="164"/>
      <c r="J58" s="162"/>
      <c r="K58" s="163"/>
      <c r="L58" s="164"/>
      <c r="M58" s="37"/>
    </row>
    <row r="59" spans="1:20" x14ac:dyDescent="0.2">
      <c r="A59" s="39"/>
      <c r="B59" s="40"/>
      <c r="C59" s="40"/>
      <c r="D59" s="40"/>
      <c r="E59" s="40"/>
      <c r="F59" s="40"/>
      <c r="G59" s="40"/>
      <c r="H59" s="40"/>
      <c r="I59" s="40"/>
      <c r="J59" s="40"/>
      <c r="K59" s="40"/>
      <c r="L59" s="40"/>
      <c r="M59" s="41"/>
    </row>
    <row r="60" spans="1:20" x14ac:dyDescent="0.2">
      <c r="A60" s="39"/>
      <c r="B60" s="40"/>
      <c r="C60" s="40"/>
      <c r="D60" s="40"/>
      <c r="E60" s="40"/>
      <c r="F60" s="40"/>
      <c r="G60" s="40"/>
      <c r="H60" s="40"/>
      <c r="I60" s="40"/>
      <c r="J60" s="40"/>
      <c r="K60" s="40"/>
      <c r="L60" s="40"/>
      <c r="M60" s="41"/>
    </row>
    <row r="61" spans="1:20" ht="15" hidden="1" thickBot="1" x14ac:dyDescent="0.25">
      <c r="A61" s="42"/>
      <c r="B61" s="43"/>
      <c r="C61" s="43"/>
      <c r="D61" s="43"/>
      <c r="E61" s="43"/>
      <c r="F61" s="43"/>
      <c r="G61" s="43"/>
      <c r="H61" s="43"/>
      <c r="I61" s="43"/>
      <c r="J61" s="43"/>
      <c r="K61" s="43"/>
      <c r="L61" s="43"/>
      <c r="M61" s="44"/>
    </row>
  </sheetData>
  <mergeCells count="18">
    <mergeCell ref="J52:L58"/>
    <mergeCell ref="F52:I58"/>
    <mergeCell ref="B52:E58"/>
    <mergeCell ref="B47:E51"/>
    <mergeCell ref="F47:I51"/>
    <mergeCell ref="J47:L51"/>
    <mergeCell ref="H14:L20"/>
    <mergeCell ref="B4:L5"/>
    <mergeCell ref="B27:L27"/>
    <mergeCell ref="B8:L8"/>
    <mergeCell ref="B46:L46"/>
    <mergeCell ref="B28:G32"/>
    <mergeCell ref="H28:L32"/>
    <mergeCell ref="B33:G39"/>
    <mergeCell ref="H33:L39"/>
    <mergeCell ref="B9:G13"/>
    <mergeCell ref="H9:L13"/>
    <mergeCell ref="B14:G20"/>
  </mergeCells>
  <phoneticPr fontId="8" type="noConversion"/>
  <conditionalFormatting sqref="H9:L20">
    <cfRule type="expression" dxfId="6" priority="6">
      <formula>Necessary=1</formula>
    </cfRule>
  </conditionalFormatting>
  <conditionalFormatting sqref="B9:G20">
    <cfRule type="expression" dxfId="5" priority="7">
      <formula>Unnecessary=1</formula>
    </cfRule>
  </conditionalFormatting>
  <conditionalFormatting sqref="B28:G39">
    <cfRule type="expression" dxfId="4" priority="5">
      <formula>HC=1</formula>
    </cfRule>
  </conditionalFormatting>
  <conditionalFormatting sqref="H28:L39">
    <cfRule type="expression" dxfId="3" priority="4">
      <formula>DI=1</formula>
    </cfRule>
  </conditionalFormatting>
  <conditionalFormatting sqref="B47:E58">
    <cfRule type="expression" dxfId="2" priority="3">
      <formula>OnPrem=1</formula>
    </cfRule>
  </conditionalFormatting>
  <conditionalFormatting sqref="F47:I58">
    <cfRule type="expression" dxfId="1" priority="2">
      <formula>DIaaS=1</formula>
    </cfRule>
  </conditionalFormatting>
  <conditionalFormatting sqref="J47:L58">
    <cfRule type="expression" dxfId="0" priority="1">
      <formula>Hybrid=1</formula>
    </cfRule>
  </conditionalFormatting>
  <pageMargins left="0.7" right="0.7" top="0.75" bottom="0.75" header="0.3" footer="0.3"/>
  <pageSetup orientation="portrait" verticalDpi="0" r:id="rId1"/>
  <headerFooter>
    <oddFooter>&amp;CInfo-Tech Research Group, 2010</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T55"/>
  <sheetViews>
    <sheetView zoomScale="80" zoomScaleNormal="80" workbookViewId="0"/>
  </sheetViews>
  <sheetFormatPr defaultRowHeight="14.25" x14ac:dyDescent="0.2"/>
  <cols>
    <col min="1" max="3" width="8.88671875" style="16"/>
    <col min="4" max="4" width="66" style="16" customWidth="1"/>
    <col min="5" max="5" width="36.44140625" style="16" customWidth="1"/>
    <col min="6" max="6" width="20.109375" style="16" customWidth="1"/>
    <col min="7" max="7" width="20.33203125" style="16" bestFit="1" customWidth="1"/>
    <col min="8" max="8" width="42.77734375" style="16" customWidth="1"/>
    <col min="9" max="9" width="9.6640625" style="16" customWidth="1"/>
    <col min="10" max="10" width="12.21875" style="16" bestFit="1" customWidth="1"/>
    <col min="11" max="11" width="9.6640625" style="16" bestFit="1" customWidth="1"/>
    <col min="12" max="12" width="16.109375" style="16" bestFit="1" customWidth="1"/>
    <col min="13" max="13" width="16.77734375" style="16" bestFit="1" customWidth="1"/>
    <col min="14" max="14" width="17.6640625" style="16" bestFit="1" customWidth="1"/>
    <col min="15" max="15" width="17.5546875" style="16" bestFit="1" customWidth="1"/>
    <col min="16" max="16" width="14.33203125" style="16" customWidth="1"/>
    <col min="17" max="18" width="8.88671875" style="16"/>
    <col min="19" max="19" width="48.44140625" style="16" customWidth="1"/>
    <col min="20" max="16384" width="8.88671875" style="16"/>
  </cols>
  <sheetData>
    <row r="3" spans="2:20" ht="15" thickBot="1" x14ac:dyDescent="0.25"/>
    <row r="4" spans="2:20" ht="15" thickBot="1" x14ac:dyDescent="0.25">
      <c r="B4" s="47" t="s">
        <v>5</v>
      </c>
      <c r="C4" s="48"/>
      <c r="D4" s="48" t="s">
        <v>0</v>
      </c>
      <c r="E4" s="63" t="s">
        <v>8</v>
      </c>
      <c r="F4" s="48" t="s">
        <v>6</v>
      </c>
      <c r="G4" s="48"/>
      <c r="H4" s="63" t="s">
        <v>7</v>
      </c>
      <c r="I4" s="49" t="s">
        <v>20</v>
      </c>
      <c r="J4" s="91" t="s">
        <v>86</v>
      </c>
      <c r="K4" s="92" t="s">
        <v>85</v>
      </c>
      <c r="L4" s="93" t="s">
        <v>87</v>
      </c>
      <c r="M4" s="94" t="s">
        <v>88</v>
      </c>
      <c r="N4" s="95" t="s">
        <v>89</v>
      </c>
      <c r="O4" s="95" t="s">
        <v>76</v>
      </c>
      <c r="P4" s="96" t="s">
        <v>77</v>
      </c>
      <c r="Q4" s="15"/>
      <c r="S4" s="15"/>
    </row>
    <row r="5" spans="2:20" x14ac:dyDescent="0.2">
      <c r="B5" s="67">
        <v>1</v>
      </c>
      <c r="C5" s="70"/>
      <c r="D5" s="69" t="s">
        <v>73</v>
      </c>
      <c r="E5" s="64">
        <f>Questionnaire!D5</f>
        <v>0</v>
      </c>
      <c r="F5" s="67" t="s">
        <v>74</v>
      </c>
      <c r="G5" s="68"/>
      <c r="H5" s="69" t="s">
        <v>111</v>
      </c>
      <c r="I5" s="50" t="str">
        <f>IF(E5=$D$33,F5,IF(E5=$E$33,H5,""))</f>
        <v/>
      </c>
      <c r="J5" s="74" t="str">
        <f>IF(E5=$D$33,0,IF(E5=$E$33,1,""))</f>
        <v/>
      </c>
      <c r="K5" s="75" t="str">
        <f>IF($E5=$D$33,1,IF(F5=$E$33,0,""))</f>
        <v/>
      </c>
      <c r="L5" s="81"/>
      <c r="M5" s="82"/>
      <c r="N5" s="97"/>
      <c r="O5" s="98"/>
      <c r="P5" s="99"/>
      <c r="Q5" s="15"/>
      <c r="S5" s="15"/>
    </row>
    <row r="6" spans="2:20" x14ac:dyDescent="0.2">
      <c r="B6" s="53">
        <v>2</v>
      </c>
      <c r="C6" s="55"/>
      <c r="D6" s="65" t="s">
        <v>50</v>
      </c>
      <c r="E6" s="65">
        <f>Questionnaire!D6</f>
        <v>0</v>
      </c>
      <c r="F6" s="53" t="s">
        <v>28</v>
      </c>
      <c r="G6" s="54"/>
      <c r="H6" s="65" t="s">
        <v>47</v>
      </c>
      <c r="I6" s="53" t="str">
        <f>IF(E6=$D$33,F6,IF(E6=$E$33,H6,""))</f>
        <v/>
      </c>
      <c r="J6" s="76"/>
      <c r="K6" s="77"/>
      <c r="L6" s="83" t="str">
        <f>IF($E6=$D$33,0,IF($E6=$E$33,1,""))</f>
        <v/>
      </c>
      <c r="M6" s="84" t="str">
        <f>IF($E6=$D$33,1,IF($E6=$E$33,0,""))</f>
        <v/>
      </c>
      <c r="N6" s="100"/>
      <c r="O6" s="101"/>
      <c r="P6" s="102"/>
      <c r="S6" s="15"/>
    </row>
    <row r="7" spans="2:20" x14ac:dyDescent="0.2">
      <c r="B7" s="53">
        <v>3</v>
      </c>
      <c r="C7" s="55"/>
      <c r="D7" s="65" t="s">
        <v>11</v>
      </c>
      <c r="E7" s="65">
        <f>Questionnaire!D7</f>
        <v>0</v>
      </c>
      <c r="F7" s="53" t="s">
        <v>16</v>
      </c>
      <c r="G7" s="54"/>
      <c r="H7" s="65" t="s">
        <v>12</v>
      </c>
      <c r="I7" s="53" t="str">
        <f>IF(E7=$D$33,F7,IF(E7=$E$33,H7,""))</f>
        <v/>
      </c>
      <c r="J7" s="76"/>
      <c r="K7" s="77"/>
      <c r="L7" s="83" t="str">
        <f t="shared" ref="L7:L8" si="0">IF($E7=$D$33,0,IF($E7=$E$33,1,""))</f>
        <v/>
      </c>
      <c r="M7" s="84" t="str">
        <f t="shared" ref="M7:M8" si="1">IF($E7=$D$33,1,IF($E7=$E$33,0,""))</f>
        <v/>
      </c>
      <c r="N7" s="100"/>
      <c r="O7" s="101"/>
      <c r="P7" s="102"/>
      <c r="S7" s="15"/>
    </row>
    <row r="8" spans="2:20" x14ac:dyDescent="0.2">
      <c r="B8" s="53">
        <v>4</v>
      </c>
      <c r="C8" s="55"/>
      <c r="D8" s="65" t="s">
        <v>108</v>
      </c>
      <c r="E8" s="65">
        <f>Questionnaire!D8</f>
        <v>0</v>
      </c>
      <c r="F8" s="53" t="s">
        <v>116</v>
      </c>
      <c r="G8" s="54"/>
      <c r="H8" s="65" t="s">
        <v>117</v>
      </c>
      <c r="I8" s="53" t="str">
        <f>IF(E8=$D$33,F8,IF(E8=$E$33,H8,""))</f>
        <v/>
      </c>
      <c r="J8" s="76"/>
      <c r="K8" s="77"/>
      <c r="L8" s="83" t="str">
        <f t="shared" si="0"/>
        <v/>
      </c>
      <c r="M8" s="84" t="str">
        <f t="shared" si="1"/>
        <v/>
      </c>
      <c r="N8" s="100"/>
      <c r="O8" s="101"/>
      <c r="P8" s="102"/>
      <c r="S8" s="15"/>
    </row>
    <row r="9" spans="2:20" x14ac:dyDescent="0.2">
      <c r="B9" s="53">
        <v>5</v>
      </c>
      <c r="C9" s="55"/>
      <c r="D9" s="88" t="s">
        <v>21</v>
      </c>
      <c r="E9" s="65">
        <f>Questionnaire!D9</f>
        <v>0</v>
      </c>
      <c r="F9" s="53" t="s">
        <v>27</v>
      </c>
      <c r="G9" s="54"/>
      <c r="H9" s="65" t="s">
        <v>53</v>
      </c>
      <c r="I9" s="53" t="str">
        <f>IF(E9=$D$33,F9,IF(E9=$E$33,H9,""))</f>
        <v/>
      </c>
      <c r="J9" s="76"/>
      <c r="K9" s="77"/>
      <c r="L9" s="83" t="str">
        <f>IF($E9=$D$33,1,IF($E9=$E$33,0,""))</f>
        <v/>
      </c>
      <c r="M9" s="84" t="str">
        <f>IF($E9=$D$33,0,IF($E9=$E$33,1,""))</f>
        <v/>
      </c>
      <c r="N9" s="100"/>
      <c r="O9" s="101"/>
      <c r="P9" s="102"/>
      <c r="S9" s="15"/>
    </row>
    <row r="10" spans="2:20" x14ac:dyDescent="0.2">
      <c r="B10" s="53">
        <v>6</v>
      </c>
      <c r="C10" s="55"/>
      <c r="D10" s="88" t="s">
        <v>63</v>
      </c>
      <c r="E10" s="65">
        <f>Questionnaire!D10</f>
        <v>0</v>
      </c>
      <c r="F10" s="53" t="s">
        <v>78</v>
      </c>
      <c r="G10" s="54"/>
      <c r="H10" s="65" t="s">
        <v>112</v>
      </c>
      <c r="I10" s="53" t="str">
        <f>IF(E10=$D$31,F10,IF(E10=$E$31,F10,IF(E10=$G$31,F10,IF(E10=$F$31,H10,""))))</f>
        <v/>
      </c>
      <c r="J10" s="76"/>
      <c r="K10" s="77"/>
      <c r="L10" s="83" t="str">
        <f>IF(I10=F10,1,IF(I10=H10,0,""))</f>
        <v/>
      </c>
      <c r="M10" s="84" t="str">
        <f>IF(I10=F10,0,IF(I10=H10,1,""))</f>
        <v/>
      </c>
      <c r="N10" s="100"/>
      <c r="O10" s="101"/>
      <c r="P10" s="102"/>
      <c r="S10" s="15"/>
    </row>
    <row r="11" spans="2:20" x14ac:dyDescent="0.2">
      <c r="B11" s="53">
        <v>7</v>
      </c>
      <c r="C11" s="55"/>
      <c r="D11" s="88" t="s">
        <v>64</v>
      </c>
      <c r="E11" s="65">
        <f>Questionnaire!D11</f>
        <v>0</v>
      </c>
      <c r="F11" s="53" t="s">
        <v>44</v>
      </c>
      <c r="G11" s="54"/>
      <c r="H11" s="65" t="s">
        <v>45</v>
      </c>
      <c r="I11" s="53" t="str">
        <f>IF(E11=$D$32,F11,IF(E11=$E$32,H11,""))</f>
        <v/>
      </c>
      <c r="J11" s="76"/>
      <c r="K11" s="77"/>
      <c r="L11" s="83" t="str">
        <f>IF($E11=$D$32,1,IF($E11=$E$32,0,""))</f>
        <v/>
      </c>
      <c r="M11" s="84" t="str">
        <f>IF($E11=$D$32,0,IF($E11=$E$32,1,""))</f>
        <v/>
      </c>
      <c r="N11" s="100"/>
      <c r="O11" s="101"/>
      <c r="P11" s="102"/>
      <c r="S11" s="15"/>
    </row>
    <row r="12" spans="2:20" x14ac:dyDescent="0.2">
      <c r="B12" s="53">
        <v>8</v>
      </c>
      <c r="C12" s="55"/>
      <c r="D12" s="88" t="s">
        <v>2</v>
      </c>
      <c r="E12" s="65">
        <f>Questionnaire!D12</f>
        <v>0</v>
      </c>
      <c r="F12" s="53" t="s">
        <v>110</v>
      </c>
      <c r="G12" s="54"/>
      <c r="H12" s="65" t="s">
        <v>41</v>
      </c>
      <c r="I12" s="53" t="str">
        <f t="shared" ref="I12:I20" si="2">IF(E12=$D$33,F12,IF(E12=$E$33,H12,""))</f>
        <v/>
      </c>
      <c r="J12" s="76"/>
      <c r="K12" s="77"/>
      <c r="L12" s="83" t="str">
        <f t="shared" ref="L12:L16" si="3">IF($E12=$D$33,1,IF($E12=$E$33,0,""))</f>
        <v/>
      </c>
      <c r="M12" s="84" t="str">
        <f t="shared" ref="M12:M16" si="4">IF($E12=$D$33,0,IF($E12=$E$33,1,""))</f>
        <v/>
      </c>
      <c r="N12" s="100"/>
      <c r="O12" s="101"/>
      <c r="P12" s="102"/>
      <c r="S12" s="15"/>
      <c r="T12" s="17"/>
    </row>
    <row r="13" spans="2:20" x14ac:dyDescent="0.2">
      <c r="B13" s="53">
        <v>9</v>
      </c>
      <c r="C13" s="55"/>
      <c r="D13" s="88" t="s">
        <v>3</v>
      </c>
      <c r="E13" s="65">
        <f>Questionnaire!D13</f>
        <v>0</v>
      </c>
      <c r="F13" s="53" t="s">
        <v>13</v>
      </c>
      <c r="G13" s="54"/>
      <c r="H13" s="65" t="s">
        <v>43</v>
      </c>
      <c r="I13" s="53" t="str">
        <f t="shared" si="2"/>
        <v/>
      </c>
      <c r="J13" s="76"/>
      <c r="K13" s="77"/>
      <c r="L13" s="83" t="str">
        <f t="shared" si="3"/>
        <v/>
      </c>
      <c r="M13" s="84" t="str">
        <f t="shared" si="4"/>
        <v/>
      </c>
      <c r="N13" s="100"/>
      <c r="O13" s="101"/>
      <c r="P13" s="102"/>
    </row>
    <row r="14" spans="2:20" x14ac:dyDescent="0.2">
      <c r="B14" s="53">
        <v>10</v>
      </c>
      <c r="C14" s="55"/>
      <c r="D14" s="88" t="s">
        <v>4</v>
      </c>
      <c r="E14" s="65">
        <f>Questionnaire!D14</f>
        <v>0</v>
      </c>
      <c r="F14" s="53" t="s">
        <v>14</v>
      </c>
      <c r="G14" s="54"/>
      <c r="H14" s="65" t="s">
        <v>46</v>
      </c>
      <c r="I14" s="53" t="str">
        <f t="shared" si="2"/>
        <v/>
      </c>
      <c r="J14" s="76"/>
      <c r="K14" s="77"/>
      <c r="L14" s="83" t="str">
        <f t="shared" si="3"/>
        <v/>
      </c>
      <c r="M14" s="84" t="str">
        <f t="shared" si="4"/>
        <v/>
      </c>
      <c r="N14" s="100"/>
      <c r="O14" s="101"/>
      <c r="P14" s="102"/>
      <c r="S14" s="15"/>
      <c r="T14" s="18"/>
    </row>
    <row r="15" spans="2:20" x14ac:dyDescent="0.2">
      <c r="B15" s="53">
        <v>11</v>
      </c>
      <c r="C15" s="55"/>
      <c r="D15" s="88" t="s">
        <v>58</v>
      </c>
      <c r="E15" s="65">
        <f>Questionnaire!D15</f>
        <v>0</v>
      </c>
      <c r="F15" s="53" t="s">
        <v>79</v>
      </c>
      <c r="G15" s="54"/>
      <c r="H15" s="65" t="s">
        <v>80</v>
      </c>
      <c r="I15" s="53" t="str">
        <f t="shared" si="2"/>
        <v/>
      </c>
      <c r="J15" s="76"/>
      <c r="K15" s="77"/>
      <c r="L15" s="83" t="str">
        <f t="shared" si="3"/>
        <v/>
      </c>
      <c r="M15" s="84" t="str">
        <f t="shared" si="4"/>
        <v/>
      </c>
      <c r="N15" s="100" t="str">
        <f>IF($E15=$D$33,1,IF($E15=$E$33,0,""))</f>
        <v/>
      </c>
      <c r="O15" s="101" t="str">
        <f>IF($E15=$D$33,0,IF($E15=$E$33,1,""))</f>
        <v/>
      </c>
      <c r="P15" s="102"/>
      <c r="S15" s="15"/>
      <c r="T15" s="18"/>
    </row>
    <row r="16" spans="2:20" x14ac:dyDescent="0.2">
      <c r="B16" s="53">
        <v>12</v>
      </c>
      <c r="C16" s="55"/>
      <c r="D16" s="88" t="s">
        <v>59</v>
      </c>
      <c r="E16" s="65">
        <f>Questionnaire!D16</f>
        <v>0</v>
      </c>
      <c r="F16" s="53" t="s">
        <v>81</v>
      </c>
      <c r="G16" s="54"/>
      <c r="H16" s="65" t="s">
        <v>82</v>
      </c>
      <c r="I16" s="53" t="str">
        <f t="shared" si="2"/>
        <v/>
      </c>
      <c r="J16" s="76"/>
      <c r="K16" s="77"/>
      <c r="L16" s="83" t="str">
        <f t="shared" si="3"/>
        <v/>
      </c>
      <c r="M16" s="84" t="str">
        <f t="shared" si="4"/>
        <v/>
      </c>
      <c r="N16" s="100" t="str">
        <f>IF($E16=$D$33,0,IF($E16=$E$33,1,""))</f>
        <v/>
      </c>
      <c r="O16" s="101" t="str">
        <f>IF($E16=$D$33,1,IF($E16=$E$33,0,""))</f>
        <v/>
      </c>
      <c r="P16" s="102"/>
    </row>
    <row r="17" spans="2:19" x14ac:dyDescent="0.2">
      <c r="B17" s="53">
        <v>13</v>
      </c>
      <c r="C17" s="55"/>
      <c r="D17" s="88" t="s">
        <v>22</v>
      </c>
      <c r="E17" s="65">
        <f>Questionnaire!D17</f>
        <v>0</v>
      </c>
      <c r="F17" s="53" t="s">
        <v>51</v>
      </c>
      <c r="G17" s="54"/>
      <c r="H17" s="65" t="s">
        <v>52</v>
      </c>
      <c r="I17" s="53" t="str">
        <f t="shared" si="2"/>
        <v/>
      </c>
      <c r="J17" s="76"/>
      <c r="K17" s="77"/>
      <c r="L17" s="83" t="str">
        <f>IF($E17=$D$33,0,IF($E17=$E$33,1,""))</f>
        <v/>
      </c>
      <c r="M17" s="84" t="str">
        <f>IF($E17=$D$33,1,IF($E17=$E$33,0,""))</f>
        <v/>
      </c>
      <c r="N17" s="100"/>
      <c r="O17" s="101"/>
      <c r="P17" s="102"/>
    </row>
    <row r="18" spans="2:19" x14ac:dyDescent="0.2">
      <c r="B18" s="53">
        <v>14</v>
      </c>
      <c r="C18" s="55"/>
      <c r="D18" s="88" t="s">
        <v>1</v>
      </c>
      <c r="E18" s="65">
        <f>Questionnaire!D18</f>
        <v>0</v>
      </c>
      <c r="F18" s="53" t="s">
        <v>29</v>
      </c>
      <c r="G18" s="54"/>
      <c r="H18" s="65" t="s">
        <v>30</v>
      </c>
      <c r="I18" s="53" t="str">
        <f t="shared" si="2"/>
        <v/>
      </c>
      <c r="J18" s="76"/>
      <c r="K18" s="77"/>
      <c r="L18" s="83" t="str">
        <f>IF($E18=$D$33,0,IF($E18=$E$33,1,""))</f>
        <v/>
      </c>
      <c r="M18" s="84" t="str">
        <f>IF($E18=$D$33,1,IF($E18=$E$33,0,""))</f>
        <v/>
      </c>
      <c r="N18" s="100"/>
      <c r="O18" s="101"/>
      <c r="P18" s="102"/>
      <c r="S18" s="15"/>
    </row>
    <row r="19" spans="2:19" x14ac:dyDescent="0.2">
      <c r="B19" s="53">
        <v>15</v>
      </c>
      <c r="C19" s="55"/>
      <c r="D19" s="88" t="s">
        <v>62</v>
      </c>
      <c r="E19" s="65">
        <f>Questionnaire!D19</f>
        <v>0</v>
      </c>
      <c r="F19" s="53" t="s">
        <v>84</v>
      </c>
      <c r="G19" s="54"/>
      <c r="H19" s="65" t="s">
        <v>83</v>
      </c>
      <c r="I19" s="53" t="str">
        <f t="shared" si="2"/>
        <v/>
      </c>
      <c r="J19" s="76"/>
      <c r="K19" s="77"/>
      <c r="L19" s="83" t="str">
        <f>IF($E19=$D$33,1,IF($E19=$E$33,0,""))</f>
        <v/>
      </c>
      <c r="M19" s="84" t="str">
        <f>IF($E19=$D$33,0,IF($E19=$E$33,1,""))</f>
        <v/>
      </c>
      <c r="N19" s="100" t="str">
        <f>IF($E19=$D$33,0,IF($E19=$E$33,1,""))</f>
        <v/>
      </c>
      <c r="O19" s="103" t="str">
        <f>IF($E19=$D$33,1,IF($E19=$E$33,0,""))</f>
        <v/>
      </c>
      <c r="P19" s="102"/>
      <c r="S19" s="15"/>
    </row>
    <row r="20" spans="2:19" x14ac:dyDescent="0.2">
      <c r="B20" s="53">
        <v>16</v>
      </c>
      <c r="C20" s="55"/>
      <c r="D20" s="65" t="s">
        <v>26</v>
      </c>
      <c r="E20" s="65">
        <f>Questionnaire!D20</f>
        <v>0</v>
      </c>
      <c r="F20" s="53" t="s">
        <v>15</v>
      </c>
      <c r="G20" s="54"/>
      <c r="H20" s="65" t="s">
        <v>40</v>
      </c>
      <c r="I20" s="53" t="str">
        <f t="shared" si="2"/>
        <v/>
      </c>
      <c r="J20" s="76"/>
      <c r="K20" s="77"/>
      <c r="L20" s="83" t="str">
        <f>IF($E20=$D$33,1,IF($E20=$E$33,0,""))</f>
        <v/>
      </c>
      <c r="M20" s="84" t="str">
        <f>IF($E20=$D$33,0,IF($E20=$E$33,1,""))</f>
        <v/>
      </c>
      <c r="N20" s="100"/>
      <c r="O20" s="101"/>
      <c r="P20" s="102"/>
    </row>
    <row r="21" spans="2:19" x14ac:dyDescent="0.2">
      <c r="B21" s="53">
        <v>17</v>
      </c>
      <c r="C21" s="55"/>
      <c r="D21" s="65" t="s">
        <v>101</v>
      </c>
      <c r="E21" s="65">
        <f>Questionnaire!D21</f>
        <v>0</v>
      </c>
      <c r="F21" s="53" t="s">
        <v>102</v>
      </c>
      <c r="G21" s="54"/>
      <c r="H21" s="65" t="s">
        <v>103</v>
      </c>
      <c r="I21" s="53" t="str">
        <f>IF(E21=$D$34,F21,IF(E21=$E$34,H21,""))</f>
        <v/>
      </c>
      <c r="J21" s="116" t="str">
        <f>IF(E21=$D$34,0,IF(E21=$E$34,1,""))</f>
        <v/>
      </c>
      <c r="K21" s="77" t="str">
        <f>IF($E21=$D$34,1,IF($E21=$E$34,0,""))</f>
        <v/>
      </c>
      <c r="L21" s="83" t="str">
        <f>IF(E21=$D$34,1,IF($E21=$E$34,0,""))</f>
        <v/>
      </c>
      <c r="M21" s="107" t="str">
        <f>IF($E21=$D$34,0,IF($E21=$E$34,1,""))</f>
        <v/>
      </c>
      <c r="N21" s="100"/>
      <c r="O21" s="103"/>
      <c r="P21" s="102"/>
    </row>
    <row r="22" spans="2:19" x14ac:dyDescent="0.2">
      <c r="B22" s="53">
        <v>18</v>
      </c>
      <c r="C22" s="55"/>
      <c r="D22" s="87" t="s">
        <v>109</v>
      </c>
      <c r="E22" s="65">
        <f>Questionnaire!D22</f>
        <v>0</v>
      </c>
      <c r="F22" s="89" t="s">
        <v>99</v>
      </c>
      <c r="G22" s="90"/>
      <c r="H22" s="88" t="s">
        <v>113</v>
      </c>
      <c r="I22" s="53" t="str">
        <f>IF(E22=$D$34,F22,IF(E22=$E$34,H22,""))</f>
        <v/>
      </c>
      <c r="J22" s="76"/>
      <c r="K22" s="77"/>
      <c r="L22" s="83"/>
      <c r="M22" s="84"/>
      <c r="N22" s="100" t="str">
        <f>IF($E22=$D$34,0,IF($E22=$E$34,1,""))</f>
        <v/>
      </c>
      <c r="O22" s="103" t="str">
        <f>IF($E22=$D$34,1,IF($E22=$E$34,0,""))</f>
        <v/>
      </c>
      <c r="P22" s="102"/>
    </row>
    <row r="23" spans="2:19" x14ac:dyDescent="0.2">
      <c r="B23" s="53">
        <v>19</v>
      </c>
      <c r="C23" s="55"/>
      <c r="D23" s="87" t="s">
        <v>71</v>
      </c>
      <c r="E23" s="65">
        <f>Questionnaire!D23</f>
        <v>0</v>
      </c>
      <c r="F23" s="89" t="s">
        <v>115</v>
      </c>
      <c r="G23" s="90"/>
      <c r="H23" s="88" t="s">
        <v>114</v>
      </c>
      <c r="I23" s="53" t="str">
        <f>IF(E23=$D$34,F23,IF(E23=$E$34,H23,""))</f>
        <v/>
      </c>
      <c r="J23" s="76"/>
      <c r="K23" s="77"/>
      <c r="L23" s="83"/>
      <c r="M23" s="84"/>
      <c r="N23" s="100" t="str">
        <f>IF($E23=$D$34,1,IF($E23=$E$34,0,""))</f>
        <v/>
      </c>
      <c r="O23" s="103" t="str">
        <f>IF($E23=$D$34,0,IF($E23=$E$34,1,""))</f>
        <v/>
      </c>
      <c r="P23" s="102"/>
    </row>
    <row r="24" spans="2:19" x14ac:dyDescent="0.2">
      <c r="B24" s="53">
        <v>20</v>
      </c>
      <c r="C24" s="55"/>
      <c r="D24" s="65" t="s">
        <v>54</v>
      </c>
      <c r="E24" s="65">
        <f>Questionnaire!D24</f>
        <v>0</v>
      </c>
      <c r="F24" s="53" t="s">
        <v>55</v>
      </c>
      <c r="G24" s="54"/>
      <c r="H24" s="65" t="s">
        <v>118</v>
      </c>
      <c r="I24" s="53" t="str">
        <f>IF(E24=$D$33,F24,IF(E24=$E$33,H24,""))</f>
        <v/>
      </c>
      <c r="J24" s="76"/>
      <c r="K24" s="77"/>
      <c r="L24" s="83" t="str">
        <f>IF($E24=$D$33,1,IF($E24=$E$33,0,""))</f>
        <v/>
      </c>
      <c r="M24" s="84" t="str">
        <f>IF($E24=$D$33,0,IF($E24=$E$33,1,""))</f>
        <v/>
      </c>
      <c r="N24" s="100"/>
      <c r="O24" s="101"/>
      <c r="P24" s="102"/>
    </row>
    <row r="25" spans="2:19" ht="15" thickBot="1" x14ac:dyDescent="0.25">
      <c r="B25" s="56">
        <v>21</v>
      </c>
      <c r="C25" s="58"/>
      <c r="D25" s="66" t="s">
        <v>17</v>
      </c>
      <c r="E25" s="66">
        <f>Questionnaire!D25</f>
        <v>0</v>
      </c>
      <c r="F25" s="56" t="s">
        <v>18</v>
      </c>
      <c r="G25" s="57"/>
      <c r="H25" s="66" t="s">
        <v>19</v>
      </c>
      <c r="I25" s="56" t="str">
        <f>IF(E25=$D$33,F25,IF(E25=$E$33,H25,""))</f>
        <v/>
      </c>
      <c r="J25" s="78"/>
      <c r="K25" s="79"/>
      <c r="L25" s="85"/>
      <c r="M25" s="86"/>
      <c r="N25" s="104" t="str">
        <f>IF($E25=$D$33,0,IF($E25=$E$33,1,""))</f>
        <v/>
      </c>
      <c r="O25" s="105" t="str">
        <f>IF($E25=$D$33,1,IF($E25=$E$33,0,""))</f>
        <v/>
      </c>
      <c r="P25" s="106"/>
      <c r="S25" s="15"/>
    </row>
    <row r="26" spans="2:19" ht="15" thickBot="1" x14ac:dyDescent="0.25">
      <c r="I26" s="80" t="s">
        <v>90</v>
      </c>
      <c r="J26" s="71">
        <f t="shared" ref="J26:P26" si="5">SUM(J5:J25)</f>
        <v>0</v>
      </c>
      <c r="K26" s="73">
        <f t="shared" si="5"/>
        <v>0</v>
      </c>
      <c r="L26" s="72">
        <f t="shared" si="5"/>
        <v>0</v>
      </c>
      <c r="M26" s="72">
        <f t="shared" si="5"/>
        <v>0</v>
      </c>
      <c r="N26" s="108">
        <f t="shared" si="5"/>
        <v>0</v>
      </c>
      <c r="O26" s="109">
        <f t="shared" si="5"/>
        <v>0</v>
      </c>
      <c r="P26" s="110">
        <f t="shared" si="5"/>
        <v>0</v>
      </c>
    </row>
    <row r="27" spans="2:19" ht="15" thickBot="1" x14ac:dyDescent="0.25">
      <c r="I27" s="62" t="s">
        <v>91</v>
      </c>
      <c r="J27" s="50">
        <v>2</v>
      </c>
      <c r="K27" s="52">
        <v>1</v>
      </c>
      <c r="L27" s="51">
        <v>9</v>
      </c>
      <c r="M27" s="51">
        <v>9</v>
      </c>
      <c r="N27" s="50">
        <v>4</v>
      </c>
      <c r="O27" s="51">
        <v>4</v>
      </c>
      <c r="P27" s="52" t="s">
        <v>104</v>
      </c>
    </row>
    <row r="28" spans="2:19" ht="15" thickBot="1" x14ac:dyDescent="0.25">
      <c r="I28" s="59" t="s">
        <v>92</v>
      </c>
      <c r="J28" s="59">
        <f>IF(J26&lt;J27,0,1)</f>
        <v>0</v>
      </c>
      <c r="K28" s="61">
        <f>IF(K26&lt;K27,0,1)</f>
        <v>0</v>
      </c>
      <c r="L28" s="60">
        <f>IF(Necessary=1,IF(L26&lt;L27,0,1),0)</f>
        <v>0</v>
      </c>
      <c r="M28" s="60">
        <f>IF(Necessary=1,IF(M26&lt;M27,0,1),0)</f>
        <v>0</v>
      </c>
      <c r="N28" s="59">
        <f>IF(Necessary=1,IF(N26&gt;N27,1,0),0)</f>
        <v>0</v>
      </c>
      <c r="O28" s="60">
        <f>IF(Necessary=1,IF(O26&gt;O27,1,0),0)</f>
        <v>0</v>
      </c>
      <c r="P28" s="61">
        <f>IF(Necessary=1,IF(AND(O26&gt;2,O26&lt;5),1,0),0)</f>
        <v>0</v>
      </c>
    </row>
    <row r="29" spans="2:19" ht="15" thickBot="1" x14ac:dyDescent="0.25"/>
    <row r="30" spans="2:19" ht="15" thickBot="1" x14ac:dyDescent="0.25">
      <c r="D30" s="165" t="s">
        <v>93</v>
      </c>
      <c r="E30" s="166"/>
      <c r="F30" s="166"/>
      <c r="G30" s="167"/>
    </row>
    <row r="31" spans="2:19" x14ac:dyDescent="0.2">
      <c r="D31" s="50" t="s">
        <v>67</v>
      </c>
      <c r="E31" s="51" t="s">
        <v>68</v>
      </c>
      <c r="F31" s="51" t="s">
        <v>69</v>
      </c>
      <c r="G31" s="52" t="s">
        <v>70</v>
      </c>
    </row>
    <row r="32" spans="2:19" x14ac:dyDescent="0.2">
      <c r="B32" s="15"/>
      <c r="D32" s="53" t="s">
        <v>65</v>
      </c>
      <c r="E32" s="54" t="s">
        <v>66</v>
      </c>
      <c r="F32" s="54"/>
      <c r="G32" s="55"/>
    </row>
    <row r="33" spans="2:7" x14ac:dyDescent="0.2">
      <c r="D33" s="53" t="s">
        <v>9</v>
      </c>
      <c r="E33" s="54" t="s">
        <v>10</v>
      </c>
      <c r="F33" s="54"/>
      <c r="G33" s="55"/>
    </row>
    <row r="34" spans="2:7" ht="15" thickBot="1" x14ac:dyDescent="0.25">
      <c r="D34" s="56" t="s">
        <v>100</v>
      </c>
      <c r="E34" s="57" t="s">
        <v>72</v>
      </c>
      <c r="F34" s="57"/>
      <c r="G34" s="58"/>
    </row>
    <row r="48" spans="2:7" x14ac:dyDescent="0.2">
      <c r="B48" s="15"/>
    </row>
    <row r="49" spans="2:7" x14ac:dyDescent="0.2">
      <c r="D49" s="15"/>
      <c r="E49" s="15"/>
      <c r="F49" s="15"/>
      <c r="G49" s="15"/>
    </row>
    <row r="50" spans="2:7" x14ac:dyDescent="0.2">
      <c r="B50" s="15"/>
    </row>
    <row r="51" spans="2:7" x14ac:dyDescent="0.2">
      <c r="B51" s="15"/>
    </row>
    <row r="52" spans="2:7" x14ac:dyDescent="0.2">
      <c r="B52" s="15"/>
    </row>
    <row r="53" spans="2:7" x14ac:dyDescent="0.2">
      <c r="B53" s="15"/>
    </row>
    <row r="54" spans="2:7" x14ac:dyDescent="0.2">
      <c r="B54" s="15"/>
    </row>
    <row r="55" spans="2:7" x14ac:dyDescent="0.2">
      <c r="B55" s="15"/>
    </row>
  </sheetData>
  <mergeCells count="1">
    <mergeCell ref="D30:G30"/>
  </mergeCells>
  <phoneticPr fontId="8" type="noConversion"/>
  <pageMargins left="0.7" right="0.7" top="0.75" bottom="0.75" header="0.3" footer="0.3"/>
  <pageSetup orientation="portrait" verticalDpi="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LongProperties xmlns="http://schemas.microsoft.com/office/2006/metadata/longProperties"/>
</file>

<file path=customXml/itemProps1.xml><?xml version="1.0" encoding="utf-8"?>
<ds:datastoreItem xmlns:ds="http://schemas.openxmlformats.org/officeDocument/2006/customXml" ds:itemID="{421FA68F-73F0-4E0C-BEA1-60844908E36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Introduction</vt:lpstr>
      <vt:lpstr>Questionnaire</vt:lpstr>
      <vt:lpstr>Results</vt:lpstr>
      <vt:lpstr>Calculations (Hidden)</vt:lpstr>
      <vt:lpstr>DI</vt:lpstr>
      <vt:lpstr>DIaaS</vt:lpstr>
      <vt:lpstr>HC</vt:lpstr>
      <vt:lpstr>Hybrid</vt:lpstr>
      <vt:lpstr>Integration</vt:lpstr>
      <vt:lpstr>Necessary</vt:lpstr>
      <vt:lpstr>OnPrem</vt:lpstr>
      <vt:lpstr>Question1</vt:lpstr>
      <vt:lpstr>Question3</vt:lpstr>
      <vt:lpstr>Question4</vt:lpstr>
      <vt:lpstr>Type</vt:lpstr>
      <vt:lpstr>Unnecessary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2012-03-08T18:17:43Z</dcterms:created>
  <dcterms:modified xsi:type="dcterms:W3CDTF">2012-04-13T19:22:51Z</dcterms:modified>
</cp:coreProperties>
</file>